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4655"/>
  </bookViews>
  <sheets>
    <sheet name="Ex 3.1" sheetId="6" r:id="rId1"/>
    <sheet name="Ex 3.2" sheetId="10" r:id="rId2"/>
    <sheet name="Ex 3.3" sheetId="9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D107" i="9" l="1"/>
  <c r="E107" i="9" s="1"/>
  <c r="E106" i="9"/>
  <c r="D106" i="9"/>
  <c r="D105" i="9"/>
  <c r="E105" i="9" s="1"/>
  <c r="D104" i="9"/>
  <c r="E104" i="9" s="1"/>
  <c r="D103" i="9"/>
  <c r="E103" i="9" s="1"/>
  <c r="E102" i="9"/>
  <c r="D102" i="9"/>
  <c r="D101" i="9"/>
  <c r="E101" i="9" s="1"/>
  <c r="D100" i="9"/>
  <c r="E100" i="9" s="1"/>
  <c r="D99" i="9"/>
  <c r="E99" i="9" s="1"/>
  <c r="E98" i="9"/>
  <c r="D98" i="9"/>
  <c r="D97" i="9"/>
  <c r="E97" i="9" s="1"/>
  <c r="D96" i="9"/>
  <c r="E96" i="9" s="1"/>
  <c r="D95" i="9"/>
  <c r="E95" i="9" s="1"/>
  <c r="E94" i="9"/>
  <c r="D94" i="9"/>
  <c r="D93" i="9"/>
  <c r="E93" i="9" s="1"/>
  <c r="D92" i="9"/>
  <c r="E92" i="9" s="1"/>
  <c r="D91" i="9"/>
  <c r="E91" i="9" s="1"/>
  <c r="E90" i="9"/>
  <c r="D90" i="9"/>
  <c r="D89" i="9"/>
  <c r="E89" i="9" s="1"/>
  <c r="D88" i="9"/>
  <c r="E88" i="9" s="1"/>
  <c r="D87" i="9"/>
  <c r="E87" i="9" s="1"/>
  <c r="E86" i="9"/>
  <c r="D86" i="9"/>
  <c r="D85" i="9"/>
  <c r="E85" i="9" s="1"/>
  <c r="D84" i="9"/>
  <c r="E84" i="9" s="1"/>
  <c r="D83" i="9"/>
  <c r="E83" i="9" s="1"/>
  <c r="E82" i="9"/>
  <c r="D82" i="9"/>
  <c r="D81" i="9"/>
  <c r="E81" i="9" s="1"/>
  <c r="D80" i="9"/>
  <c r="E80" i="9" s="1"/>
  <c r="D79" i="9"/>
  <c r="E79" i="9" s="1"/>
  <c r="E78" i="9"/>
  <c r="D78" i="9"/>
  <c r="D77" i="9"/>
  <c r="E77" i="9" s="1"/>
  <c r="D76" i="9"/>
  <c r="E76" i="9" s="1"/>
  <c r="D75" i="9"/>
  <c r="E75" i="9" s="1"/>
  <c r="E74" i="9"/>
  <c r="D74" i="9"/>
  <c r="D73" i="9"/>
  <c r="E73" i="9" s="1"/>
  <c r="D72" i="9"/>
  <c r="E72" i="9" s="1"/>
  <c r="D71" i="9"/>
  <c r="E71" i="9" s="1"/>
  <c r="E70" i="9"/>
  <c r="D70" i="9"/>
  <c r="D69" i="9"/>
  <c r="E69" i="9" s="1"/>
  <c r="D68" i="9"/>
  <c r="E68" i="9" s="1"/>
  <c r="D67" i="9"/>
  <c r="E67" i="9" s="1"/>
  <c r="E66" i="9"/>
  <c r="D66" i="9"/>
  <c r="D65" i="9"/>
  <c r="E65" i="9" s="1"/>
  <c r="D64" i="9"/>
  <c r="E64" i="9" s="1"/>
  <c r="D63" i="9"/>
  <c r="E63" i="9" s="1"/>
  <c r="E62" i="9"/>
  <c r="D62" i="9"/>
  <c r="D61" i="9"/>
  <c r="E61" i="9" s="1"/>
  <c r="D60" i="9"/>
  <c r="E60" i="9" s="1"/>
  <c r="D59" i="9"/>
  <c r="E59" i="9" s="1"/>
  <c r="E58" i="9"/>
  <c r="D58" i="9"/>
  <c r="D57" i="9"/>
  <c r="E57" i="9" s="1"/>
  <c r="D56" i="9"/>
  <c r="E56" i="9" s="1"/>
  <c r="D55" i="9"/>
  <c r="E55" i="9" s="1"/>
  <c r="E54" i="9"/>
  <c r="D54" i="9"/>
  <c r="D53" i="9"/>
  <c r="E53" i="9" s="1"/>
  <c r="D52" i="9"/>
  <c r="E52" i="9" s="1"/>
  <c r="D51" i="9"/>
  <c r="E51" i="9" s="1"/>
  <c r="E50" i="9"/>
  <c r="D50" i="9"/>
  <c r="D49" i="9"/>
  <c r="E49" i="9" s="1"/>
  <c r="D48" i="9"/>
  <c r="E48" i="9" s="1"/>
  <c r="D47" i="9"/>
  <c r="E47" i="9" s="1"/>
  <c r="E46" i="9"/>
  <c r="D46" i="9"/>
  <c r="D45" i="9"/>
  <c r="E45" i="9" s="1"/>
  <c r="D44" i="9"/>
  <c r="E44" i="9" s="1"/>
  <c r="D43" i="9"/>
  <c r="E43" i="9" s="1"/>
  <c r="E42" i="9"/>
  <c r="D42" i="9"/>
  <c r="D41" i="9"/>
  <c r="E41" i="9" s="1"/>
  <c r="D40" i="9"/>
  <c r="E40" i="9" s="1"/>
  <c r="D39" i="9"/>
  <c r="E39" i="9" s="1"/>
  <c r="E38" i="9"/>
  <c r="D38" i="9"/>
  <c r="D37" i="9"/>
  <c r="E37" i="9" s="1"/>
  <c r="D36" i="9"/>
  <c r="E36" i="9" s="1"/>
  <c r="E35" i="9"/>
  <c r="D35" i="9"/>
  <c r="D34" i="9"/>
  <c r="E34" i="9" s="1"/>
  <c r="D33" i="9"/>
  <c r="E33" i="9" s="1"/>
  <c r="D32" i="9"/>
  <c r="E32" i="9" s="1"/>
  <c r="E31" i="9"/>
  <c r="D31" i="9"/>
  <c r="E30" i="9"/>
  <c r="D30" i="9"/>
  <c r="E29" i="9"/>
  <c r="D29" i="9"/>
  <c r="D28" i="9"/>
  <c r="E28" i="9" s="1"/>
  <c r="E27" i="9"/>
  <c r="D27" i="9"/>
  <c r="D26" i="9"/>
  <c r="E26" i="9" s="1"/>
  <c r="E25" i="9"/>
  <c r="D25" i="9"/>
  <c r="D24" i="9"/>
  <c r="E24" i="9" s="1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</calcChain>
</file>

<file path=xl/sharedStrings.xml><?xml version="1.0" encoding="utf-8"?>
<sst xmlns="http://schemas.openxmlformats.org/spreadsheetml/2006/main" count="40" uniqueCount="36">
  <si>
    <t>Calculate H, S, and F.  (For H, use a sum to approximate the integral.)  Plot h, S, and F vs. age.</t>
  </si>
  <si>
    <t>Mortality rate (hazard function)</t>
  </si>
  <si>
    <t>Cumulative hazard function</t>
  </si>
  <si>
    <t>Cumulative survival function</t>
  </si>
  <si>
    <t>Cumulative  fail    function</t>
  </si>
  <si>
    <t>Age</t>
  </si>
  <si>
    <t>h(t)</t>
  </si>
  <si>
    <t>H(t)</t>
  </si>
  <si>
    <t>S(t)</t>
  </si>
  <si>
    <t>F(t)</t>
  </si>
  <si>
    <t>Human Mortality</t>
  </si>
  <si>
    <t>Enter the formula for two Weibulls, add it to the graph, and adjust the parameters by hand to approximately fit the human mortality rate data.</t>
  </si>
  <si>
    <t>alpha</t>
  </si>
  <si>
    <t>beta</t>
  </si>
  <si>
    <t>data h(t)</t>
  </si>
  <si>
    <t>data H(t)</t>
  </si>
  <si>
    <t>data F(t)</t>
  </si>
  <si>
    <t>Weib1 h(t)</t>
  </si>
  <si>
    <t>Weib2 h(t)</t>
  </si>
  <si>
    <t>Weib h(t)</t>
  </si>
  <si>
    <t>Weib1 F(t)</t>
  </si>
  <si>
    <t>Weib2 F(t)</t>
  </si>
  <si>
    <t>Weib F(t)</t>
  </si>
  <si>
    <t>Wei Data</t>
  </si>
  <si>
    <t>Human Mortality Weibull Hand-Fit</t>
  </si>
  <si>
    <t>Exponential distribution figures of merit</t>
  </si>
  <si>
    <t>lambda</t>
  </si>
  <si>
    <t>%/khr</t>
  </si>
  <si>
    <t>Convert to "pure" units:</t>
  </si>
  <si>
    <t>fails / hour</t>
  </si>
  <si>
    <t>Find MTTF:</t>
  </si>
  <si>
    <t>MTTF</t>
  </si>
  <si>
    <t>hours</t>
  </si>
  <si>
    <t>(probability)</t>
  </si>
  <si>
    <t>t</t>
  </si>
  <si>
    <t>Evaluate F(t) at t=15,000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</si>
</sst>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/>
    <xf numFmtId="0" fontId="3" fillId="2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ill="1"/>
    <xf numFmtId="0" fontId="1" fillId="0" borderId="0" xfId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3" fontId="1" fillId="0" borderId="0" xfId="1" applyNumberFormat="1" applyFill="1"/>
    <xf numFmtId="3" fontId="1" fillId="0" borderId="0" xfId="1" applyNumberFormat="1"/>
    <xf numFmtId="0" fontId="1" fillId="0" borderId="0" xfId="1" applyFont="1" applyFill="1" applyBorder="1" applyAlignment="1"/>
    <xf numFmtId="0" fontId="1" fillId="0" borderId="0" xfId="1" quotePrefix="1"/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/>
    </xf>
    <xf numFmtId="0" fontId="1" fillId="0" borderId="0" xfId="1" applyFill="1"/>
    <xf numFmtId="0" fontId="1" fillId="0" borderId="0" xfId="1" applyFont="1" applyFill="1" applyBorder="1"/>
    <xf numFmtId="0" fontId="1" fillId="0" borderId="0" xfId="1" quotePrefix="1" applyFont="1" applyFill="1" applyBorder="1"/>
    <xf numFmtId="3" fontId="1" fillId="0" borderId="0" xfId="1" applyNumberFormat="1" applyFont="1" applyFill="1" applyBorder="1"/>
    <xf numFmtId="0" fontId="2" fillId="0" borderId="0" xfId="1" applyNumberFormat="1" applyFont="1"/>
    <xf numFmtId="0" fontId="3" fillId="2" borderId="1" xfId="1" applyNumberFormat="1" applyFont="1" applyFill="1" applyBorder="1" applyAlignment="1">
      <alignment horizontal="right"/>
    </xf>
    <xf numFmtId="0" fontId="1" fillId="0" borderId="1" xfId="1" applyNumberFormat="1" applyBorder="1"/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quotePrefix="1" applyNumberFormat="1"/>
    <xf numFmtId="0" fontId="1" fillId="0" borderId="0" xfId="1" applyNumberFormat="1" applyAlignment="1">
      <alignment horizontal="right"/>
    </xf>
    <xf numFmtId="0" fontId="5" fillId="0" borderId="0" xfId="0" applyFont="1"/>
    <xf numFmtId="0" fontId="3" fillId="0" borderId="0" xfId="1" applyNumberFormat="1" applyFont="1" applyFill="1" applyBorder="1"/>
    <xf numFmtId="0" fontId="1" fillId="0" borderId="0" xfId="1" applyNumberFormat="1" applyFill="1" applyBorder="1"/>
    <xf numFmtId="0" fontId="0" fillId="0" borderId="0" xfId="0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ability%20Statistics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1"/>
      <sheetName val="Ex2"/>
      <sheetName val="Ex3"/>
      <sheetName val="Ex5"/>
      <sheetName val="Ex6"/>
      <sheetName val="Ex7"/>
      <sheetName val="Ex8"/>
      <sheetName val="Ex9"/>
      <sheetName val="Ex10"/>
      <sheetName val="Ex11"/>
      <sheetName val="Ex13"/>
      <sheetName val="Ex12"/>
      <sheetName val="Ex14"/>
      <sheetName val="Ex15a"/>
      <sheetName val="Ex15b"/>
      <sheetName val="Ex16"/>
      <sheetName val="Ex17"/>
    </sheetNames>
    <sheetDataSet>
      <sheetData sheetId="0"/>
      <sheetData sheetId="1"/>
      <sheetData sheetId="2"/>
      <sheetData sheetId="3"/>
      <sheetData sheetId="4">
        <row r="7">
          <cell r="I7" t="str">
            <v>Weib1 F(t)</v>
          </cell>
          <cell r="J7" t="str">
            <v>Weib2 F(t)</v>
          </cell>
        </row>
        <row r="8">
          <cell r="B8">
            <v>1</v>
          </cell>
          <cell r="I8">
            <v>6.7138220952726035E-3</v>
          </cell>
          <cell r="J8">
            <v>3.2893687773594138E-12</v>
          </cell>
        </row>
        <row r="9">
          <cell r="B9">
            <v>2</v>
          </cell>
          <cell r="I9">
            <v>7.446706540307324E-3</v>
          </cell>
          <cell r="J9">
            <v>2.1052171117474927E-10</v>
          </cell>
        </row>
        <row r="10">
          <cell r="B10">
            <v>3</v>
          </cell>
          <cell r="I10">
            <v>7.91181784560957E-3</v>
          </cell>
          <cell r="J10">
            <v>2.3979737084900421E-9</v>
          </cell>
        </row>
        <row r="11">
          <cell r="B11">
            <v>4</v>
          </cell>
          <cell r="I11">
            <v>8.2592598934834172E-3</v>
          </cell>
          <cell r="J11">
            <v>1.3473388404960929E-8</v>
          </cell>
        </row>
        <row r="12">
          <cell r="B12">
            <v>5</v>
          </cell>
          <cell r="I12">
            <v>8.5391849599215641E-3</v>
          </cell>
          <cell r="J12">
            <v>5.1396897071676051E-8</v>
          </cell>
        </row>
        <row r="13">
          <cell r="B13">
            <v>6</v>
          </cell>
          <cell r="I13">
            <v>8.7748974760383236E-3</v>
          </cell>
          <cell r="J13">
            <v>1.5347030446477561E-7</v>
          </cell>
        </row>
        <row r="14">
          <cell r="B14">
            <v>7</v>
          </cell>
          <cell r="I14">
            <v>8.979235604171576E-3</v>
          </cell>
          <cell r="J14">
            <v>3.8699472182379679E-7</v>
          </cell>
        </row>
        <row r="15">
          <cell r="B15">
            <v>8</v>
          </cell>
          <cell r="I15">
            <v>9.160065794563188E-3</v>
          </cell>
          <cell r="J15">
            <v>8.6229649420843657E-7</v>
          </cell>
        </row>
        <row r="16">
          <cell r="B16">
            <v>9</v>
          </cell>
          <cell r="I16">
            <v>9.322575492975882E-3</v>
          </cell>
          <cell r="J16">
            <v>1.7481212928327494E-6</v>
          </cell>
        </row>
        <row r="17">
          <cell r="B17">
            <v>10</v>
          </cell>
          <cell r="I17">
            <v>9.4703751867892816E-3</v>
          </cell>
          <cell r="J17">
            <v>3.2893960866253735E-6</v>
          </cell>
        </row>
        <row r="18">
          <cell r="B18">
            <v>11</v>
          </cell>
          <cell r="I18">
            <v>9.6060840543136239E-3</v>
          </cell>
          <cell r="J18">
            <v>5.8273584258028421E-6</v>
          </cell>
        </row>
        <row r="19">
          <cell r="B19">
            <v>12</v>
          </cell>
          <cell r="I19">
            <v>9.7316655548377318E-3</v>
          </cell>
          <cell r="J19">
            <v>9.8220520021730096E-6</v>
          </cell>
        </row>
        <row r="20">
          <cell r="B20">
            <v>13</v>
          </cell>
          <cell r="I20">
            <v>9.8486313932006908E-3</v>
          </cell>
          <cell r="J20">
            <v>1.5877186705148816E-5</v>
          </cell>
        </row>
        <row r="21">
          <cell r="B21">
            <v>14</v>
          </cell>
          <cell r="I21">
            <v>9.9581714996757054E-3</v>
          </cell>
          <cell r="J21">
            <v>2.4767360272015537E-5</v>
          </cell>
        </row>
        <row r="22">
          <cell r="B22">
            <v>15</v>
          </cell>
          <cell r="I22">
            <v>1.0061240155711526E-2</v>
          </cell>
          <cell r="J22">
            <v>3.7467636994303888E-5</v>
          </cell>
        </row>
        <row r="23">
          <cell r="B23">
            <v>16</v>
          </cell>
          <cell r="I23">
            <v>1.0158614957764933E-2</v>
          </cell>
          <cell r="J23">
            <v>5.5185476647068299E-5</v>
          </cell>
        </row>
        <row r="24">
          <cell r="B24">
            <v>17</v>
          </cell>
          <cell r="I24">
            <v>1.0250938323947079E-2</v>
          </cell>
          <cell r="J24">
            <v>7.9395003646065554E-5</v>
          </cell>
        </row>
        <row r="25">
          <cell r="B25">
            <v>18</v>
          </cell>
          <cell r="I25">
            <v>1.0338747420643557E-2</v>
          </cell>
          <cell r="J25">
            <v>1.1187360221476261E-4</v>
          </cell>
        </row>
        <row r="26">
          <cell r="B26">
            <v>19</v>
          </cell>
          <cell r="I26">
            <v>1.042249619493163E-2</v>
          </cell>
          <cell r="J26">
            <v>1.5474081778110715E-4</v>
          </cell>
        </row>
        <row r="27">
          <cell r="B27">
            <v>20</v>
          </cell>
          <cell r="I27">
            <v>1.0502571895494084E-2</v>
          </cell>
          <cell r="J27">
            <v>2.10499537653841E-4</v>
          </cell>
        </row>
        <row r="28">
          <cell r="B28">
            <v>21</v>
          </cell>
          <cell r="I28">
            <v>1.0579307663773352E-2</v>
          </cell>
          <cell r="J28">
            <v>2.8207941490532296E-4</v>
          </cell>
        </row>
        <row r="29">
          <cell r="B29">
            <v>22</v>
          </cell>
          <cell r="I29">
            <v>1.0652992270332895E-2</v>
          </cell>
          <cell r="J29">
            <v>3.7288248795563916E-4</v>
          </cell>
        </row>
        <row r="30">
          <cell r="B30">
            <v>23</v>
          </cell>
          <cell r="I30">
            <v>1.0723877742399246E-2</v>
          </cell>
          <cell r="J30">
            <v>4.8683093419366053E-4</v>
          </cell>
        </row>
        <row r="31">
          <cell r="B31">
            <v>24</v>
          </cell>
          <cell r="I31">
            <v>1.0792185410037236E-2</v>
          </cell>
          <cell r="J31">
            <v>6.2841687863723905E-4</v>
          </cell>
        </row>
        <row r="32">
          <cell r="B32">
            <v>25</v>
          </cell>
          <cell r="I32">
            <v>1.0858110750247785E-2</v>
          </cell>
          <cell r="J32">
            <v>8.0275415763109148E-4</v>
          </cell>
        </row>
        <row r="33">
          <cell r="B33">
            <v>26</v>
          </cell>
          <cell r="I33">
            <v>1.0921827305937049E-2</v>
          </cell>
          <cell r="J33">
            <v>1.0156319123720836E-3</v>
          </cell>
        </row>
        <row r="34">
          <cell r="B34">
            <v>27</v>
          </cell>
          <cell r="I34">
            <v>1.0983489884814346E-2</v>
          </cell>
          <cell r="J34">
            <v>1.2735698570658371E-3</v>
          </cell>
        </row>
        <row r="35">
          <cell r="B35">
            <v>28</v>
          </cell>
          <cell r="I35">
            <v>1.104323719199396E-2</v>
          </cell>
          <cell r="J35">
            <v>1.5838750311398808E-3</v>
          </cell>
        </row>
        <row r="36">
          <cell r="B36">
            <v>29</v>
          </cell>
          <cell r="I36">
            <v>1.110119401297216E-2</v>
          </cell>
          <cell r="J36">
            <v>1.9546998035356866E-3</v>
          </cell>
        </row>
        <row r="37">
          <cell r="B37">
            <v>30</v>
          </cell>
          <cell r="I37">
            <v>1.1157473036460974E-2</v>
          </cell>
          <cell r="J37">
            <v>2.3951008490014081E-3</v>
          </cell>
        </row>
        <row r="38">
          <cell r="B38">
            <v>31</v>
          </cell>
          <cell r="I38">
            <v>1.1212176386391492E-2</v>
          </cell>
          <cell r="J38">
            <v>2.9150987608429491E-3</v>
          </cell>
        </row>
        <row r="39">
          <cell r="B39">
            <v>32</v>
          </cell>
          <cell r="I39">
            <v>1.1265396917276682E-2</v>
          </cell>
          <cell r="J39">
            <v>3.5257379010797951E-3</v>
          </cell>
        </row>
        <row r="40">
          <cell r="B40">
            <v>33</v>
          </cell>
          <cell r="I40">
            <v>1.1317219315664873E-2</v>
          </cell>
          <cell r="J40">
            <v>4.2391460167402473E-3</v>
          </cell>
        </row>
        <row r="41">
          <cell r="B41">
            <v>34</v>
          </cell>
          <cell r="I41">
            <v>1.1367721041647738E-2</v>
          </cell>
          <cell r="J41">
            <v>5.0685930695033576E-3</v>
          </cell>
        </row>
        <row r="42">
          <cell r="B42">
            <v>35</v>
          </cell>
          <cell r="I42">
            <v>1.1416973137626685E-2</v>
          </cell>
          <cell r="J42">
            <v>6.02854863449509E-3</v>
          </cell>
        </row>
        <row r="43">
          <cell r="B43">
            <v>36</v>
          </cell>
          <cell r="I43">
            <v>1.1465040926272985E-2</v>
          </cell>
          <cell r="J43">
            <v>7.1347371223233758E-3</v>
          </cell>
        </row>
        <row r="44">
          <cell r="B44">
            <v>37</v>
          </cell>
          <cell r="I44">
            <v>1.1511984615491078E-2</v>
          </cell>
          <cell r="J44">
            <v>8.4041899660886044E-3</v>
          </cell>
        </row>
        <row r="45">
          <cell r="B45">
            <v>38</v>
          </cell>
          <cell r="I45">
            <v>1.1557859824932293E-2</v>
          </cell>
          <cell r="J45">
            <v>9.8552937919906825E-3</v>
          </cell>
        </row>
        <row r="46">
          <cell r="B46">
            <v>39</v>
          </cell>
          <cell r="I46">
            <v>1.1602718046008431E-2</v>
          </cell>
          <cell r="J46">
            <v>1.1507833458401784E-2</v>
          </cell>
        </row>
        <row r="47">
          <cell r="B47">
            <v>40</v>
          </cell>
          <cell r="I47">
            <v>1.1646607045281865E-2</v>
          </cell>
          <cell r="J47">
            <v>1.3383028704301969E-2</v>
          </cell>
        </row>
        <row r="48">
          <cell r="B48">
            <v>41</v>
          </cell>
          <cell r="I48">
            <v>1.1689571219428485E-2</v>
          </cell>
          <cell r="J48">
            <v>1.5503562994591547E-2</v>
          </cell>
        </row>
        <row r="49">
          <cell r="B49">
            <v>42</v>
          </cell>
          <cell r="I49">
            <v>1.173165190861869E-2</v>
          </cell>
          <cell r="J49">
            <v>1.7893602988260482E-2</v>
          </cell>
        </row>
        <row r="50">
          <cell r="B50">
            <v>43</v>
          </cell>
          <cell r="I50">
            <v>1.1772887674052157E-2</v>
          </cell>
          <cell r="J50">
            <v>2.0578806887547318E-2</v>
          </cell>
        </row>
        <row r="51">
          <cell r="B51">
            <v>44</v>
          </cell>
          <cell r="I51">
            <v>1.1813314544478426E-2</v>
          </cell>
          <cell r="J51">
            <v>2.3586319754537954E-2</v>
          </cell>
        </row>
        <row r="52">
          <cell r="B52">
            <v>45</v>
          </cell>
          <cell r="I52">
            <v>1.1852966235790241E-2</v>
          </cell>
          <cell r="J52">
            <v>2.6944753709387204E-2</v>
          </cell>
        </row>
        <row r="53">
          <cell r="B53">
            <v>46</v>
          </cell>
          <cell r="I53">
            <v>1.1891874347157994E-2</v>
          </cell>
          <cell r="J53">
            <v>3.0684150755643902E-2</v>
          </cell>
        </row>
        <row r="54">
          <cell r="B54">
            <v>47</v>
          </cell>
          <cell r="I54">
            <v>1.1930068536663674E-2</v>
          </cell>
          <cell r="J54">
            <v>3.4835925818146873E-2</v>
          </cell>
        </row>
        <row r="55">
          <cell r="B55">
            <v>48</v>
          </cell>
          <cell r="I55">
            <v>1.1967576678964864E-2</v>
          </cell>
          <cell r="J55">
            <v>3.9432787433895666E-2</v>
          </cell>
        </row>
        <row r="56">
          <cell r="B56">
            <v>49</v>
          </cell>
          <cell r="I56">
            <v>1.2004425007159258E-2</v>
          </cell>
          <cell r="J56">
            <v>4.4508633413657184E-2</v>
          </cell>
        </row>
        <row r="57">
          <cell r="B57">
            <v>50</v>
          </cell>
          <cell r="I57">
            <v>1.2040638240722212E-2</v>
          </cell>
          <cell r="J57">
            <v>5.0098418700636582E-2</v>
          </cell>
        </row>
        <row r="58">
          <cell r="B58">
            <v>51</v>
          </cell>
          <cell r="I58">
            <v>1.2076239701132696E-2</v>
          </cell>
          <cell r="J58">
            <v>5.6237992602476305E-2</v>
          </cell>
        </row>
        <row r="59">
          <cell r="B59">
            <v>52</v>
          </cell>
          <cell r="I59">
            <v>1.2111251416588975E-2</v>
          </cell>
          <cell r="J59">
            <v>6.2963902575725816E-2</v>
          </cell>
        </row>
        <row r="60">
          <cell r="B60">
            <v>53</v>
          </cell>
          <cell r="I60">
            <v>1.2145694217032932E-2</v>
          </cell>
          <cell r="J60">
            <v>7.0313161810691249E-2</v>
          </cell>
        </row>
        <row r="61">
          <cell r="B61">
            <v>54</v>
          </cell>
          <cell r="I61">
            <v>1.2179587820543625E-2</v>
          </cell>
          <cell r="J61">
            <v>7.8322978013476319E-2</v>
          </cell>
        </row>
        <row r="62">
          <cell r="B62">
            <v>55</v>
          </cell>
          <cell r="I62">
            <v>1.2212950912028564E-2</v>
          </cell>
          <cell r="J62">
            <v>8.7030441026408889E-2</v>
          </cell>
        </row>
        <row r="63">
          <cell r="B63">
            <v>56</v>
          </cell>
          <cell r="I63">
            <v>1.2245801215026053E-2</v>
          </cell>
          <cell r="J63">
            <v>9.6472167284106791E-2</v>
          </cell>
        </row>
        <row r="64">
          <cell r="B64">
            <v>57</v>
          </cell>
          <cell r="I64">
            <v>1.2278155557333137E-2</v>
          </cell>
          <cell r="J64">
            <v>0.10668389958676205</v>
          </cell>
        </row>
        <row r="65">
          <cell r="B65">
            <v>58</v>
          </cell>
          <cell r="I65">
            <v>1.231002993108854E-2</v>
          </cell>
          <cell r="J65">
            <v>0.1177000613012833</v>
          </cell>
        </row>
        <row r="66">
          <cell r="B66">
            <v>59</v>
          </cell>
          <cell r="I66">
            <v>1.2341439547865485E-2</v>
          </cell>
          <cell r="J66">
            <v>0.1295532648903075</v>
          </cell>
        </row>
        <row r="67">
          <cell r="B67">
            <v>60</v>
          </cell>
          <cell r="I67">
            <v>1.2372398889266445E-2</v>
          </cell>
          <cell r="J67">
            <v>0.14227377563257637</v>
          </cell>
        </row>
        <row r="68">
          <cell r="B68">
            <v>61</v>
          </cell>
          <cell r="I68">
            <v>1.2402921753455365E-2</v>
          </cell>
          <cell r="J68">
            <v>0.15588893254662306</v>
          </cell>
        </row>
        <row r="69">
          <cell r="B69">
            <v>62</v>
          </cell>
          <cell r="I69">
            <v>1.2433021298013935E-2</v>
          </cell>
          <cell r="J69">
            <v>0.17042252986980377</v>
          </cell>
        </row>
        <row r="70">
          <cell r="B70">
            <v>63</v>
          </cell>
          <cell r="I70">
            <v>1.2462710079467199E-2</v>
          </cell>
          <cell r="J70">
            <v>0.18589416397728253</v>
          </cell>
        </row>
        <row r="71">
          <cell r="B71">
            <v>64</v>
          </cell>
          <cell r="I71">
            <v>1.2492000089785238E-2</v>
          </cell>
          <cell r="J71">
            <v>0.20231855234409557</v>
          </cell>
        </row>
        <row r="72">
          <cell r="B72">
            <v>65</v>
          </cell>
          <cell r="I72">
            <v>1.252090279013629E-2</v>
          </cell>
          <cell r="J72">
            <v>0.21970483304202315</v>
          </cell>
        </row>
        <row r="73">
          <cell r="B73">
            <v>66</v>
          </cell>
          <cell r="I73">
            <v>1.254942914213597E-2</v>
          </cell>
          <cell r="J73">
            <v>0.23805585529470319</v>
          </cell>
        </row>
        <row r="74">
          <cell r="B74">
            <v>67</v>
          </cell>
          <cell r="I74">
            <v>1.2577589636814768E-2</v>
          </cell>
          <cell r="J74">
            <v>0.25736747374922242</v>
          </cell>
        </row>
        <row r="75">
          <cell r="B75">
            <v>68</v>
          </cell>
          <cell r="I75">
            <v>1.2605394321500762E-2</v>
          </cell>
          <cell r="J75">
            <v>0.27762786130564598</v>
          </cell>
        </row>
        <row r="76">
          <cell r="B76">
            <v>69</v>
          </cell>
          <cell r="I76">
            <v>1.2632852824795648E-2</v>
          </cell>
          <cell r="J76">
            <v>0.29881685750688536</v>
          </cell>
        </row>
        <row r="77">
          <cell r="B77">
            <v>70</v>
          </cell>
          <cell r="I77">
            <v>1.2659974379806482E-2</v>
          </cell>
          <cell r="J77">
            <v>0.32090537154238452</v>
          </cell>
        </row>
        <row r="78">
          <cell r="B78">
            <v>71</v>
          </cell>
          <cell r="I78">
            <v>1.2686767845775382E-2</v>
          </cell>
          <cell r="J78">
            <v>0.34385486075580962</v>
          </cell>
        </row>
        <row r="79">
          <cell r="B79">
            <v>72</v>
          </cell>
          <cell r="I79">
            <v>1.2713241728241176E-2</v>
          </cell>
          <cell r="J79">
            <v>0.36761690704876449</v>
          </cell>
        </row>
        <row r="80">
          <cell r="B80">
            <v>73</v>
          </cell>
          <cell r="I80">
            <v>1.2739404197849802E-2</v>
          </cell>
          <cell r="J80">
            <v>0.39213291460517374</v>
          </cell>
        </row>
        <row r="81">
          <cell r="B81">
            <v>74</v>
          </cell>
          <cell r="I81">
            <v>1.276526310792192E-2</v>
          </cell>
          <cell r="J81">
            <v>0.41733395277993479</v>
          </cell>
        </row>
        <row r="82">
          <cell r="B82">
            <v>75</v>
          </cell>
          <cell r="I82">
            <v>1.2790826010875334E-2</v>
          </cell>
          <cell r="J82">
            <v>0.44314076765160848</v>
          </cell>
        </row>
        <row r="83">
          <cell r="B83">
            <v>76</v>
          </cell>
          <cell r="I83">
            <v>1.2816100173590916E-2</v>
          </cell>
          <cell r="J83">
            <v>0.46946398448572324</v>
          </cell>
        </row>
        <row r="84">
          <cell r="B84">
            <v>77</v>
          </cell>
          <cell r="I84">
            <v>1.2841092591802883E-2</v>
          </cell>
          <cell r="J84">
            <v>0.49620452105800206</v>
          </cell>
        </row>
        <row r="85">
          <cell r="B85">
            <v>78</v>
          </cell>
          <cell r="I85">
            <v>1.2865810003587996E-2</v>
          </cell>
          <cell r="J85">
            <v>0.52325422833354218</v>
          </cell>
        </row>
        <row r="86">
          <cell r="B86">
            <v>79</v>
          </cell>
          <cell r="I86">
            <v>1.2890258902019114E-2</v>
          </cell>
          <cell r="J86">
            <v>0.55049677031210509</v>
          </cell>
        </row>
        <row r="87">
          <cell r="B87">
            <v>80</v>
          </cell>
          <cell r="I87">
            <v>1.2914445547047126E-2</v>
          </cell>
          <cell r="J87">
            <v>0.57780874890350087</v>
          </cell>
        </row>
        <row r="88">
          <cell r="B88">
            <v>81</v>
          </cell>
          <cell r="I88">
            <v>1.2938375976664918E-2</v>
          </cell>
          <cell r="J88">
            <v>0.60506107252534669</v>
          </cell>
        </row>
        <row r="89">
          <cell r="B89">
            <v>82</v>
          </cell>
          <cell r="I89">
            <v>1.2962056017406964E-2</v>
          </cell>
          <cell r="J89">
            <v>0.63212055882855767</v>
          </cell>
        </row>
        <row r="90">
          <cell r="B90">
            <v>83</v>
          </cell>
          <cell r="I90">
            <v>1.2985491294230322E-2</v>
          </cell>
          <cell r="J90">
            <v>0.65885175275012975</v>
          </cell>
        </row>
        <row r="91">
          <cell r="B91">
            <v>84</v>
          </cell>
          <cell r="I91">
            <v>1.3008687239821515E-2</v>
          </cell>
          <cell r="J91">
            <v>0.68511893125768797</v>
          </cell>
        </row>
        <row r="92">
          <cell r="B92">
            <v>85</v>
          </cell>
          <cell r="I92">
            <v>1.3031649103367848E-2</v>
          </cell>
          <cell r="J92">
            <v>0.71078825607047635</v>
          </cell>
        </row>
        <row r="93">
          <cell r="B93">
            <v>86</v>
          </cell>
          <cell r="I93">
            <v>1.3054381958831462E-2</v>
          </cell>
          <cell r="J93">
            <v>0.73573002579132385</v>
          </cell>
        </row>
        <row r="94">
          <cell r="B94">
            <v>87</v>
          </cell>
          <cell r="I94">
            <v>1.3076890712758082E-2</v>
          </cell>
          <cell r="J94">
            <v>0.75982096981451996</v>
          </cell>
        </row>
        <row r="95">
          <cell r="B95">
            <v>88</v>
          </cell>
          <cell r="I95">
            <v>1.3099180111653008E-2</v>
          </cell>
          <cell r="J95">
            <v>0.78294651869005483</v>
          </cell>
        </row>
        <row r="96">
          <cell r="B96">
            <v>89</v>
          </cell>
          <cell r="I96">
            <v>1.3121254748951872E-2</v>
          </cell>
          <cell r="J96">
            <v>0.80500297995139292</v>
          </cell>
        </row>
        <row r="97">
          <cell r="B97">
            <v>90</v>
          </cell>
          <cell r="I97">
            <v>1.3143119071613918E-2</v>
          </cell>
          <cell r="J97">
            <v>0.82589954535800425</v>
          </cell>
        </row>
        <row r="98">
          <cell r="B98">
            <v>91</v>
          </cell>
          <cell r="I98">
            <v>1.316477738636046E-2</v>
          </cell>
          <cell r="J98">
            <v>0.84556005560274927</v>
          </cell>
        </row>
        <row r="99">
          <cell r="B99">
            <v>92</v>
          </cell>
          <cell r="I99">
            <v>1.3186233865583707E-2</v>
          </cell>
          <cell r="J99">
            <v>0.86392445220350755</v>
          </cell>
        </row>
        <row r="100">
          <cell r="B100">
            <v>93</v>
          </cell>
          <cell r="I100">
            <v>1.3207492552943956E-2</v>
          </cell>
          <cell r="J100">
            <v>0.8809498537781435</v>
          </cell>
        </row>
        <row r="101">
          <cell r="B101">
            <v>94</v>
          </cell>
          <cell r="I101">
            <v>1.3228557368677119E-2</v>
          </cell>
          <cell r="J101">
            <v>0.89661120520766013</v>
          </cell>
        </row>
        <row r="102">
          <cell r="B102">
            <v>95</v>
          </cell>
          <cell r="I102">
            <v>1.3249432114629256E-2</v>
          </cell>
          <cell r="J102">
            <v>0.91090146307729325</v>
          </cell>
        </row>
        <row r="103">
          <cell r="B103">
            <v>96</v>
          </cell>
          <cell r="I103">
            <v>1.3270120479034753E-2</v>
          </cell>
          <cell r="J103">
            <v>0.92383129871871639</v>
          </cell>
        </row>
        <row r="104">
          <cell r="B104">
            <v>97</v>
          </cell>
          <cell r="I104">
            <v>1.3290626041054909E-2</v>
          </cell>
          <cell r="J104">
            <v>0.93542832034517442</v>
          </cell>
        </row>
        <row r="105">
          <cell r="B105">
            <v>98</v>
          </cell>
          <cell r="I105">
            <v>1.3310952275089716E-2</v>
          </cell>
          <cell r="J105">
            <v>0.94573583710727727</v>
          </cell>
        </row>
        <row r="106">
          <cell r="B106">
            <v>99</v>
          </cell>
          <cell r="I106">
            <v>1.333110255487735E-2</v>
          </cell>
          <cell r="J106">
            <v>0.95481120913393891</v>
          </cell>
        </row>
        <row r="107">
          <cell r="B107">
            <v>100</v>
          </cell>
          <cell r="I107">
            <v>1.3351080157394057E-2</v>
          </cell>
          <cell r="J107">
            <v>0.96272384737973382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Normal="100" workbookViewId="0">
      <selection activeCell="P24" sqref="P24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6" customWidth="1"/>
    <col min="9" max="11" width="9.140625" style="7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10</v>
      </c>
    </row>
    <row r="2" spans="2:12" x14ac:dyDescent="0.2">
      <c r="B2" s="2" t="s">
        <v>0</v>
      </c>
    </row>
    <row r="4" spans="2:12" ht="51" x14ac:dyDescent="0.2">
      <c r="B4" s="8"/>
      <c r="C4" s="8" t="s">
        <v>1</v>
      </c>
      <c r="D4" s="8" t="s">
        <v>2</v>
      </c>
      <c r="E4" s="8" t="s">
        <v>3</v>
      </c>
      <c r="F4" s="8" t="s">
        <v>4</v>
      </c>
      <c r="G4" s="8"/>
    </row>
    <row r="5" spans="2:12" x14ac:dyDescent="0.2">
      <c r="B5" s="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4"/>
      <c r="H5" s="15"/>
      <c r="I5" s="15"/>
      <c r="J5" s="15"/>
      <c r="K5" s="15"/>
      <c r="L5" s="4"/>
    </row>
    <row r="6" spans="2:12" x14ac:dyDescent="0.2">
      <c r="B6" s="2">
        <v>1</v>
      </c>
      <c r="C6" s="2">
        <v>7.0600000000000003E-3</v>
      </c>
      <c r="G6" s="16"/>
      <c r="H6" s="10"/>
      <c r="I6" s="10"/>
    </row>
    <row r="7" spans="2:12" x14ac:dyDescent="0.2">
      <c r="B7" s="2">
        <v>2</v>
      </c>
      <c r="C7" s="2">
        <v>5.2999999999999998E-4</v>
      </c>
      <c r="G7" s="16"/>
      <c r="H7" s="7"/>
      <c r="I7" s="10"/>
    </row>
    <row r="8" spans="2:12" x14ac:dyDescent="0.2">
      <c r="B8" s="2">
        <v>3</v>
      </c>
      <c r="C8" s="2">
        <v>3.6000000000000002E-4</v>
      </c>
      <c r="G8" s="16"/>
      <c r="H8" s="7"/>
      <c r="I8" s="10"/>
    </row>
    <row r="9" spans="2:12" x14ac:dyDescent="0.2">
      <c r="B9" s="2">
        <v>4</v>
      </c>
      <c r="C9" s="2">
        <v>2.7E-4</v>
      </c>
      <c r="I9" s="10"/>
    </row>
    <row r="10" spans="2:12" x14ac:dyDescent="0.2">
      <c r="B10" s="2">
        <v>5</v>
      </c>
      <c r="C10" s="2">
        <v>2.2000000000000001E-4</v>
      </c>
      <c r="I10" s="10"/>
    </row>
    <row r="11" spans="2:12" x14ac:dyDescent="0.2">
      <c r="B11" s="2">
        <v>6</v>
      </c>
      <c r="C11" s="2">
        <v>2.0000000000000001E-4</v>
      </c>
      <c r="I11" s="10"/>
    </row>
    <row r="12" spans="2:12" x14ac:dyDescent="0.2">
      <c r="B12" s="2">
        <v>7</v>
      </c>
      <c r="C12" s="2">
        <v>1.9000000000000001E-4</v>
      </c>
      <c r="I12" s="10"/>
    </row>
    <row r="13" spans="2:12" x14ac:dyDescent="0.2">
      <c r="B13" s="2">
        <v>8</v>
      </c>
      <c r="C13" s="2">
        <v>1.8000000000000001E-4</v>
      </c>
      <c r="I13" s="10"/>
    </row>
    <row r="14" spans="2:12" x14ac:dyDescent="0.2">
      <c r="B14" s="2">
        <v>9</v>
      </c>
      <c r="C14" s="2">
        <v>1.6000000000000001E-4</v>
      </c>
      <c r="I14" s="10"/>
    </row>
    <row r="15" spans="2:12" x14ac:dyDescent="0.2">
      <c r="B15" s="2">
        <v>10</v>
      </c>
      <c r="C15" s="2">
        <v>1.3999999999999999E-4</v>
      </c>
      <c r="H15" s="11"/>
      <c r="I15" s="10"/>
      <c r="K15" s="10"/>
    </row>
    <row r="16" spans="2:12" x14ac:dyDescent="0.2">
      <c r="B16" s="2">
        <v>11</v>
      </c>
      <c r="C16" s="2">
        <v>1.2999999999999999E-4</v>
      </c>
      <c r="H16" s="11"/>
      <c r="I16" s="10"/>
      <c r="K16" s="10"/>
    </row>
    <row r="17" spans="2:11" x14ac:dyDescent="0.2">
      <c r="B17" s="2">
        <v>12</v>
      </c>
      <c r="C17" s="2">
        <v>1.2999999999999999E-4</v>
      </c>
      <c r="H17" s="11"/>
      <c r="I17" s="10"/>
      <c r="K17" s="10"/>
    </row>
    <row r="18" spans="2:11" x14ac:dyDescent="0.2">
      <c r="B18" s="2">
        <v>13</v>
      </c>
      <c r="C18" s="2">
        <v>1.7000000000000001E-4</v>
      </c>
      <c r="H18" s="11"/>
      <c r="I18" s="10"/>
      <c r="K18" s="10"/>
    </row>
    <row r="19" spans="2:11" x14ac:dyDescent="0.2">
      <c r="B19" s="2">
        <v>14</v>
      </c>
      <c r="C19" s="2">
        <v>2.5999999999999998E-4</v>
      </c>
      <c r="H19" s="11"/>
      <c r="I19" s="10"/>
      <c r="K19" s="10"/>
    </row>
    <row r="20" spans="2:11" x14ac:dyDescent="0.2">
      <c r="B20" s="2">
        <v>15</v>
      </c>
      <c r="C20" s="2">
        <v>3.8000000000000002E-4</v>
      </c>
      <c r="H20" s="11"/>
      <c r="I20" s="10"/>
      <c r="K20" s="10"/>
    </row>
    <row r="21" spans="2:11" x14ac:dyDescent="0.2">
      <c r="B21" s="2">
        <v>16</v>
      </c>
      <c r="C21" s="2">
        <v>5.1000000000000004E-4</v>
      </c>
      <c r="H21" s="11"/>
      <c r="I21" s="10"/>
      <c r="K21" s="10"/>
    </row>
    <row r="22" spans="2:11" x14ac:dyDescent="0.2">
      <c r="B22" s="2">
        <v>17</v>
      </c>
      <c r="C22" s="2">
        <v>6.3000000000000003E-4</v>
      </c>
      <c r="H22" s="11"/>
      <c r="I22" s="10"/>
      <c r="K22" s="10"/>
    </row>
    <row r="23" spans="2:11" x14ac:dyDescent="0.2">
      <c r="B23" s="2">
        <v>18</v>
      </c>
      <c r="C23" s="2">
        <v>7.2999999999999996E-4</v>
      </c>
      <c r="H23" s="11"/>
      <c r="I23" s="10"/>
      <c r="K23" s="10"/>
    </row>
    <row r="24" spans="2:11" x14ac:dyDescent="0.2">
      <c r="B24" s="2">
        <v>19</v>
      </c>
      <c r="C24" s="2">
        <v>7.9000000000000001E-4</v>
      </c>
      <c r="H24" s="11"/>
      <c r="I24" s="10"/>
      <c r="K24" s="10"/>
    </row>
    <row r="25" spans="2:11" x14ac:dyDescent="0.2">
      <c r="B25" s="2">
        <v>20</v>
      </c>
      <c r="C25" s="2">
        <v>8.4000000000000003E-4</v>
      </c>
      <c r="H25" s="11"/>
      <c r="I25" s="10"/>
      <c r="K25" s="10"/>
    </row>
    <row r="26" spans="2:11" x14ac:dyDescent="0.2">
      <c r="B26" s="2">
        <v>21</v>
      </c>
      <c r="C26" s="2">
        <v>8.8000000000000003E-4</v>
      </c>
      <c r="H26" s="11"/>
      <c r="I26" s="10"/>
      <c r="K26" s="10"/>
    </row>
    <row r="27" spans="2:11" x14ac:dyDescent="0.2">
      <c r="B27" s="2">
        <v>22</v>
      </c>
      <c r="C27" s="2">
        <v>9.2000000000000003E-4</v>
      </c>
      <c r="H27" s="11"/>
      <c r="I27" s="10"/>
      <c r="K27" s="10"/>
    </row>
    <row r="28" spans="2:11" x14ac:dyDescent="0.2">
      <c r="B28" s="2">
        <v>23</v>
      </c>
      <c r="C28" s="2">
        <v>9.6000000000000002E-4</v>
      </c>
      <c r="H28" s="11"/>
      <c r="I28" s="10"/>
      <c r="K28" s="10"/>
    </row>
    <row r="29" spans="2:11" x14ac:dyDescent="0.2">
      <c r="B29" s="2">
        <v>24</v>
      </c>
      <c r="C29" s="2">
        <v>9.7000000000000005E-4</v>
      </c>
      <c r="H29" s="11"/>
      <c r="I29" s="10"/>
      <c r="K29" s="10"/>
    </row>
    <row r="30" spans="2:11" x14ac:dyDescent="0.2">
      <c r="B30" s="2">
        <v>25</v>
      </c>
      <c r="C30" s="2">
        <v>9.6000000000000002E-4</v>
      </c>
      <c r="H30" s="11"/>
      <c r="I30" s="10"/>
      <c r="K30" s="10"/>
    </row>
    <row r="31" spans="2:11" x14ac:dyDescent="0.2">
      <c r="B31" s="2">
        <v>26</v>
      </c>
      <c r="C31" s="2">
        <v>9.5E-4</v>
      </c>
      <c r="H31" s="11"/>
      <c r="I31" s="10"/>
      <c r="K31" s="10"/>
    </row>
    <row r="32" spans="2:11" x14ac:dyDescent="0.2">
      <c r="B32" s="2">
        <v>27</v>
      </c>
      <c r="C32" s="2">
        <v>9.5E-4</v>
      </c>
      <c r="H32" s="11"/>
      <c r="I32" s="10"/>
      <c r="K32" s="10"/>
    </row>
    <row r="33" spans="2:18" x14ac:dyDescent="0.2">
      <c r="B33" s="2">
        <v>28</v>
      </c>
      <c r="C33" s="2">
        <v>9.6000000000000002E-4</v>
      </c>
      <c r="H33" s="11"/>
      <c r="I33" s="10"/>
      <c r="K33" s="10"/>
    </row>
    <row r="34" spans="2:18" x14ac:dyDescent="0.2">
      <c r="B34" s="2">
        <v>29</v>
      </c>
      <c r="C34" s="2">
        <v>9.7999999999999997E-4</v>
      </c>
      <c r="H34" s="11"/>
      <c r="I34" s="10"/>
      <c r="K34" s="10"/>
    </row>
    <row r="35" spans="2:18" x14ac:dyDescent="0.2">
      <c r="B35" s="2">
        <v>30</v>
      </c>
      <c r="C35" s="2">
        <v>1.0200000000000001E-3</v>
      </c>
      <c r="H35" s="11"/>
      <c r="I35" s="10"/>
      <c r="K35" s="10"/>
    </row>
    <row r="36" spans="2:18" x14ac:dyDescent="0.2">
      <c r="B36" s="2">
        <v>31</v>
      </c>
      <c r="C36" s="2">
        <v>1.06E-3</v>
      </c>
      <c r="H36" s="11"/>
      <c r="I36" s="10"/>
      <c r="K36" s="10"/>
    </row>
    <row r="37" spans="2:18" x14ac:dyDescent="0.2">
      <c r="B37" s="2">
        <v>32</v>
      </c>
      <c r="C37" s="2">
        <v>1.1100000000000001E-3</v>
      </c>
      <c r="H37" s="11"/>
      <c r="I37" s="10"/>
      <c r="K37" s="10"/>
    </row>
    <row r="38" spans="2:18" x14ac:dyDescent="0.2">
      <c r="B38" s="2">
        <v>33</v>
      </c>
      <c r="C38" s="2">
        <v>1.17E-3</v>
      </c>
      <c r="H38" s="11"/>
      <c r="I38" s="10"/>
      <c r="K38" s="10"/>
    </row>
    <row r="39" spans="2:18" x14ac:dyDescent="0.2">
      <c r="B39" s="2">
        <v>34</v>
      </c>
      <c r="C39" s="2">
        <v>1.24E-3</v>
      </c>
      <c r="H39" s="11"/>
      <c r="I39" s="10"/>
      <c r="K39" s="10"/>
    </row>
    <row r="40" spans="2:18" x14ac:dyDescent="0.2">
      <c r="B40" s="2">
        <v>35</v>
      </c>
      <c r="C40" s="2">
        <v>1.33E-3</v>
      </c>
      <c r="H40" s="11"/>
      <c r="I40" s="10"/>
      <c r="K40" s="10"/>
    </row>
    <row r="41" spans="2:18" x14ac:dyDescent="0.2">
      <c r="B41" s="2">
        <v>36</v>
      </c>
      <c r="C41" s="2">
        <v>1.42E-3</v>
      </c>
      <c r="H41" s="11"/>
      <c r="I41" s="10"/>
      <c r="K41" s="10"/>
    </row>
    <row r="42" spans="2:18" x14ac:dyDescent="0.2">
      <c r="B42" s="2">
        <v>37</v>
      </c>
      <c r="C42" s="2">
        <v>1.5100000000000001E-3</v>
      </c>
      <c r="H42" s="11"/>
      <c r="I42" s="10"/>
      <c r="K42" s="10"/>
      <c r="M42" s="17"/>
      <c r="N42" s="17"/>
      <c r="O42" s="12"/>
      <c r="P42" s="12"/>
      <c r="Q42" s="12"/>
      <c r="R42" s="12"/>
    </row>
    <row r="43" spans="2:18" x14ac:dyDescent="0.2">
      <c r="B43" s="2">
        <v>38</v>
      </c>
      <c r="C43" s="2">
        <v>1.6100000000000001E-3</v>
      </c>
      <c r="H43" s="11"/>
      <c r="I43" s="10"/>
      <c r="K43" s="10"/>
      <c r="M43" s="18"/>
      <c r="N43" s="19"/>
      <c r="O43" s="13"/>
    </row>
    <row r="44" spans="2:18" x14ac:dyDescent="0.2">
      <c r="B44" s="2">
        <v>39</v>
      </c>
      <c r="C44" s="2">
        <v>1.73E-3</v>
      </c>
      <c r="H44" s="11"/>
      <c r="I44" s="10"/>
      <c r="K44" s="10"/>
      <c r="M44" s="18"/>
      <c r="N44" s="19"/>
      <c r="O44" s="13"/>
    </row>
    <row r="45" spans="2:18" x14ac:dyDescent="0.2">
      <c r="B45" s="2">
        <v>40</v>
      </c>
      <c r="C45" s="2">
        <v>1.8699999999999999E-3</v>
      </c>
      <c r="H45" s="11"/>
      <c r="I45" s="10"/>
      <c r="K45" s="10"/>
      <c r="M45" s="18"/>
      <c r="N45" s="19"/>
      <c r="O45" s="13"/>
    </row>
    <row r="46" spans="2:18" x14ac:dyDescent="0.2">
      <c r="B46" s="2">
        <v>41</v>
      </c>
      <c r="C46" s="2">
        <v>2.0100000000000001E-3</v>
      </c>
      <c r="H46" s="11"/>
      <c r="I46" s="10"/>
      <c r="K46" s="10"/>
      <c r="M46" s="18"/>
      <c r="N46" s="19"/>
      <c r="O46" s="13"/>
    </row>
    <row r="47" spans="2:18" x14ac:dyDescent="0.2">
      <c r="B47" s="2">
        <v>42</v>
      </c>
      <c r="C47" s="2">
        <v>2.1700000000000001E-3</v>
      </c>
      <c r="H47" s="11"/>
      <c r="I47" s="10"/>
      <c r="K47" s="10"/>
    </row>
    <row r="48" spans="2:18" x14ac:dyDescent="0.2">
      <c r="B48" s="2">
        <v>43</v>
      </c>
      <c r="C48" s="2">
        <v>2.3400000000000001E-3</v>
      </c>
      <c r="H48" s="11"/>
      <c r="I48" s="10"/>
      <c r="K48" s="10"/>
    </row>
    <row r="49" spans="2:11" x14ac:dyDescent="0.2">
      <c r="B49" s="2">
        <v>44</v>
      </c>
      <c r="C49" s="2">
        <v>2.5300000000000001E-3</v>
      </c>
      <c r="H49" s="11"/>
      <c r="I49" s="10"/>
      <c r="K49" s="10"/>
    </row>
    <row r="50" spans="2:11" x14ac:dyDescent="0.2">
      <c r="B50" s="2">
        <v>45</v>
      </c>
      <c r="C50" s="2">
        <v>2.7399999999999998E-3</v>
      </c>
      <c r="H50" s="11"/>
      <c r="I50" s="10"/>
      <c r="K50" s="10"/>
    </row>
    <row r="51" spans="2:11" x14ac:dyDescent="0.2">
      <c r="B51" s="2">
        <v>46</v>
      </c>
      <c r="C51" s="2">
        <v>2.99E-3</v>
      </c>
      <c r="H51" s="11"/>
      <c r="I51" s="10"/>
      <c r="K51" s="10"/>
    </row>
    <row r="52" spans="2:11" x14ac:dyDescent="0.2">
      <c r="B52" s="2">
        <v>47</v>
      </c>
      <c r="C52" s="2">
        <v>3.2499999999999999E-3</v>
      </c>
      <c r="H52" s="11"/>
      <c r="I52" s="10"/>
      <c r="K52" s="10"/>
    </row>
    <row r="53" spans="2:11" x14ac:dyDescent="0.2">
      <c r="B53" s="2">
        <v>48</v>
      </c>
      <c r="C53" s="2">
        <v>3.5300000000000002E-3</v>
      </c>
      <c r="H53" s="11"/>
      <c r="I53" s="10"/>
      <c r="K53" s="10"/>
    </row>
    <row r="54" spans="2:11" x14ac:dyDescent="0.2">
      <c r="B54" s="2">
        <v>49</v>
      </c>
      <c r="C54" s="2">
        <v>3.81E-3</v>
      </c>
      <c r="H54" s="11"/>
      <c r="I54" s="10"/>
      <c r="K54" s="10"/>
    </row>
    <row r="55" spans="2:11" x14ac:dyDescent="0.2">
      <c r="B55" s="2">
        <v>50</v>
      </c>
      <c r="C55" s="2">
        <v>4.0899999999999999E-3</v>
      </c>
      <c r="H55" s="11"/>
      <c r="I55" s="10"/>
      <c r="K55" s="10"/>
    </row>
    <row r="56" spans="2:11" x14ac:dyDescent="0.2">
      <c r="B56" s="2">
        <v>51</v>
      </c>
      <c r="C56" s="2">
        <v>4.3899999999999998E-3</v>
      </c>
      <c r="H56" s="11"/>
      <c r="I56" s="10"/>
      <c r="K56" s="10"/>
    </row>
    <row r="57" spans="2:11" x14ac:dyDescent="0.2">
      <c r="B57" s="2">
        <v>52</v>
      </c>
      <c r="C57" s="2">
        <v>4.7299999999999998E-3</v>
      </c>
      <c r="H57" s="11"/>
      <c r="I57" s="10"/>
      <c r="K57" s="10"/>
    </row>
    <row r="58" spans="2:11" x14ac:dyDescent="0.2">
      <c r="B58" s="2">
        <v>53</v>
      </c>
      <c r="C58" s="2">
        <v>5.1200000000000004E-3</v>
      </c>
      <c r="H58" s="11"/>
      <c r="I58" s="10"/>
      <c r="K58" s="10"/>
    </row>
    <row r="59" spans="2:11" x14ac:dyDescent="0.2">
      <c r="B59" s="2">
        <v>54</v>
      </c>
      <c r="C59" s="2">
        <v>5.5700000000000003E-3</v>
      </c>
      <c r="H59" s="11"/>
      <c r="I59" s="10"/>
      <c r="K59" s="10"/>
    </row>
    <row r="60" spans="2:11" x14ac:dyDescent="0.2">
      <c r="B60" s="2">
        <v>55</v>
      </c>
      <c r="C60" s="2">
        <v>6.1000000000000004E-3</v>
      </c>
      <c r="H60" s="11"/>
      <c r="I60" s="10"/>
      <c r="K60" s="10"/>
    </row>
    <row r="61" spans="2:11" x14ac:dyDescent="0.2">
      <c r="B61" s="2">
        <v>56</v>
      </c>
      <c r="C61" s="2">
        <v>6.7299999999999999E-3</v>
      </c>
      <c r="H61" s="11"/>
      <c r="I61" s="10"/>
      <c r="K61" s="10"/>
    </row>
    <row r="62" spans="2:11" x14ac:dyDescent="0.2">
      <c r="B62" s="2">
        <v>57</v>
      </c>
      <c r="C62" s="2">
        <v>7.4200000000000004E-3</v>
      </c>
      <c r="H62" s="11"/>
      <c r="I62" s="10"/>
      <c r="K62" s="10"/>
    </row>
    <row r="63" spans="2:11" x14ac:dyDescent="0.2">
      <c r="B63" s="2">
        <v>58</v>
      </c>
      <c r="C63" s="2">
        <v>8.1600000000000006E-3</v>
      </c>
      <c r="H63" s="11"/>
      <c r="I63" s="10"/>
      <c r="K63" s="10"/>
    </row>
    <row r="64" spans="2:11" x14ac:dyDescent="0.2">
      <c r="B64" s="2">
        <v>59</v>
      </c>
      <c r="C64" s="2">
        <v>8.9200000000000008E-3</v>
      </c>
      <c r="H64" s="11"/>
      <c r="I64" s="10"/>
      <c r="K64" s="10"/>
    </row>
    <row r="65" spans="2:11" x14ac:dyDescent="0.2">
      <c r="B65" s="2">
        <v>60</v>
      </c>
      <c r="C65" s="2">
        <v>9.7099999999999999E-3</v>
      </c>
      <c r="H65" s="11"/>
      <c r="I65" s="10"/>
      <c r="K65" s="10"/>
    </row>
    <row r="66" spans="2:11" x14ac:dyDescent="0.2">
      <c r="B66" s="2">
        <v>61</v>
      </c>
      <c r="C66" s="2">
        <v>1.0580000000000001E-2</v>
      </c>
      <c r="H66" s="11"/>
      <c r="I66" s="10"/>
      <c r="K66" s="10"/>
    </row>
    <row r="67" spans="2:11" x14ac:dyDescent="0.2">
      <c r="B67" s="2">
        <v>62</v>
      </c>
      <c r="C67" s="2">
        <v>1.157E-2</v>
      </c>
      <c r="H67" s="11"/>
      <c r="I67" s="10"/>
      <c r="K67" s="10"/>
    </row>
    <row r="68" spans="2:11" x14ac:dyDescent="0.2">
      <c r="B68" s="2">
        <v>63</v>
      </c>
      <c r="C68" s="2">
        <v>1.265E-2</v>
      </c>
      <c r="H68" s="11"/>
      <c r="I68" s="10"/>
      <c r="K68" s="10"/>
    </row>
    <row r="69" spans="2:11" x14ac:dyDescent="0.2">
      <c r="B69" s="2">
        <v>64</v>
      </c>
      <c r="C69" s="2">
        <v>1.383E-2</v>
      </c>
      <c r="H69" s="11"/>
      <c r="I69" s="10"/>
      <c r="K69" s="10"/>
    </row>
    <row r="70" spans="2:11" x14ac:dyDescent="0.2">
      <c r="B70" s="2">
        <v>65</v>
      </c>
      <c r="C70" s="2">
        <v>1.5089999999999999E-2</v>
      </c>
      <c r="H70" s="11"/>
      <c r="I70" s="10"/>
      <c r="K70" s="10"/>
    </row>
    <row r="71" spans="2:11" x14ac:dyDescent="0.2">
      <c r="B71" s="2">
        <v>66</v>
      </c>
      <c r="C71" s="2">
        <v>1.6410000000000001E-2</v>
      </c>
      <c r="H71" s="11"/>
      <c r="I71" s="10"/>
      <c r="K71" s="10"/>
    </row>
    <row r="72" spans="2:11" x14ac:dyDescent="0.2">
      <c r="B72" s="2">
        <v>67</v>
      </c>
      <c r="C72" s="2">
        <v>1.7819999999999999E-2</v>
      </c>
      <c r="H72" s="11"/>
      <c r="I72" s="10"/>
      <c r="K72" s="10"/>
    </row>
    <row r="73" spans="2:11" x14ac:dyDescent="0.2">
      <c r="B73" s="2">
        <v>68</v>
      </c>
      <c r="C73" s="2">
        <v>1.941E-2</v>
      </c>
      <c r="H73" s="11"/>
      <c r="I73" s="10"/>
      <c r="K73" s="10"/>
    </row>
    <row r="74" spans="2:11" x14ac:dyDescent="0.2">
      <c r="B74" s="2">
        <v>69</v>
      </c>
      <c r="C74" s="2">
        <v>2.1229999999999999E-2</v>
      </c>
      <c r="H74" s="11"/>
      <c r="I74" s="10"/>
      <c r="K74" s="10"/>
    </row>
    <row r="75" spans="2:11" x14ac:dyDescent="0.2">
      <c r="B75" s="2">
        <v>70</v>
      </c>
      <c r="C75" s="2">
        <v>2.3230000000000001E-2</v>
      </c>
      <c r="H75" s="11"/>
      <c r="I75" s="10"/>
      <c r="K75" s="10"/>
    </row>
    <row r="76" spans="2:11" x14ac:dyDescent="0.2">
      <c r="B76" s="2">
        <v>71</v>
      </c>
      <c r="C76" s="2">
        <v>2.528E-2</v>
      </c>
      <c r="H76" s="11"/>
      <c r="I76" s="10"/>
      <c r="K76" s="10"/>
    </row>
    <row r="77" spans="2:11" x14ac:dyDescent="0.2">
      <c r="B77" s="2">
        <v>72</v>
      </c>
      <c r="C77" s="2">
        <v>2.7390000000000001E-2</v>
      </c>
      <c r="H77" s="11"/>
      <c r="I77" s="10"/>
      <c r="K77" s="10"/>
    </row>
    <row r="78" spans="2:11" x14ac:dyDescent="0.2">
      <c r="B78" s="2">
        <v>73</v>
      </c>
      <c r="C78" s="2">
        <v>2.9700000000000001E-2</v>
      </c>
      <c r="H78" s="11"/>
      <c r="I78" s="10"/>
      <c r="K78" s="10"/>
    </row>
    <row r="79" spans="2:11" x14ac:dyDescent="0.2">
      <c r="B79" s="2">
        <v>74</v>
      </c>
      <c r="C79" s="2">
        <v>3.2289999999999999E-2</v>
      </c>
      <c r="H79" s="11"/>
      <c r="I79" s="10"/>
      <c r="K79" s="10"/>
    </row>
    <row r="80" spans="2:11" x14ac:dyDescent="0.2">
      <c r="B80" s="2">
        <v>75</v>
      </c>
      <c r="C80" s="2">
        <v>3.5180000000000003E-2</v>
      </c>
      <c r="H80" s="11"/>
      <c r="I80" s="10"/>
      <c r="K80" s="10"/>
    </row>
    <row r="81" spans="1:11" x14ac:dyDescent="0.2">
      <c r="B81" s="2">
        <v>76</v>
      </c>
      <c r="C81" s="2">
        <v>3.8240000000000003E-2</v>
      </c>
      <c r="H81" s="11"/>
      <c r="I81" s="10"/>
      <c r="K81" s="10"/>
    </row>
    <row r="82" spans="1:11" x14ac:dyDescent="0.2">
      <c r="B82" s="2">
        <v>77</v>
      </c>
      <c r="C82" s="2">
        <v>4.1450000000000001E-2</v>
      </c>
      <c r="H82" s="11"/>
      <c r="I82" s="10"/>
      <c r="K82" s="10"/>
    </row>
    <row r="83" spans="1:11" x14ac:dyDescent="0.2">
      <c r="B83" s="2">
        <v>78</v>
      </c>
      <c r="C83" s="2">
        <v>4.5019999999999998E-2</v>
      </c>
      <c r="H83" s="11"/>
      <c r="I83" s="10"/>
      <c r="K83" s="10"/>
    </row>
    <row r="84" spans="1:11" x14ac:dyDescent="0.2">
      <c r="B84" s="2">
        <v>79</v>
      </c>
      <c r="C84" s="2">
        <v>4.9140000000000003E-2</v>
      </c>
      <c r="H84" s="11"/>
      <c r="I84" s="10"/>
      <c r="K84" s="10"/>
    </row>
    <row r="85" spans="1:11" x14ac:dyDescent="0.2">
      <c r="A85" s="13"/>
      <c r="B85" s="2">
        <v>80</v>
      </c>
      <c r="C85" s="2">
        <v>5.3949999999999998E-2</v>
      </c>
      <c r="H85" s="11"/>
      <c r="I85" s="10"/>
      <c r="K85" s="10"/>
    </row>
    <row r="86" spans="1:11" x14ac:dyDescent="0.2">
      <c r="B86" s="2">
        <v>81</v>
      </c>
      <c r="C86" s="2">
        <v>5.9499999999999997E-2</v>
      </c>
      <c r="H86" s="11"/>
      <c r="I86" s="10"/>
      <c r="K86" s="10"/>
    </row>
    <row r="87" spans="1:11" x14ac:dyDescent="0.2">
      <c r="B87" s="2">
        <v>82</v>
      </c>
      <c r="C87" s="2">
        <v>6.5780000000000005E-2</v>
      </c>
      <c r="H87" s="11"/>
      <c r="I87" s="10"/>
      <c r="K87" s="10"/>
    </row>
    <row r="88" spans="1:11" x14ac:dyDescent="0.2">
      <c r="B88" s="2">
        <v>83</v>
      </c>
      <c r="C88" s="2">
        <v>7.2870000000000004E-2</v>
      </c>
      <c r="H88" s="11"/>
      <c r="I88" s="10"/>
      <c r="K88" s="10"/>
    </row>
    <row r="89" spans="1:11" x14ac:dyDescent="0.2">
      <c r="B89" s="2">
        <v>84</v>
      </c>
      <c r="C89" s="2">
        <v>8.0659999999999996E-2</v>
      </c>
      <c r="H89" s="11"/>
      <c r="I89" s="10"/>
      <c r="K89" s="10"/>
    </row>
    <row r="90" spans="1:11" x14ac:dyDescent="0.2">
      <c r="B90" s="2">
        <v>85</v>
      </c>
      <c r="C90" s="2">
        <v>8.9130000000000001E-2</v>
      </c>
      <c r="H90" s="11"/>
      <c r="I90" s="10"/>
      <c r="K90" s="10"/>
    </row>
    <row r="91" spans="1:11" x14ac:dyDescent="0.2">
      <c r="B91" s="2">
        <v>86</v>
      </c>
      <c r="C91" s="2">
        <v>9.7769999999999996E-2</v>
      </c>
      <c r="H91" s="11"/>
      <c r="I91" s="10"/>
      <c r="K91" s="10"/>
    </row>
    <row r="92" spans="1:11" x14ac:dyDescent="0.2">
      <c r="B92" s="2">
        <v>87</v>
      </c>
      <c r="C92" s="2">
        <v>0.107</v>
      </c>
      <c r="H92" s="11"/>
      <c r="I92" s="10"/>
      <c r="K92" s="10"/>
    </row>
    <row r="93" spans="1:11" x14ac:dyDescent="0.2">
      <c r="B93" s="2">
        <v>88</v>
      </c>
      <c r="C93" s="2">
        <v>0.11683</v>
      </c>
      <c r="H93" s="11"/>
      <c r="I93" s="10"/>
      <c r="K93" s="10"/>
    </row>
    <row r="94" spans="1:11" x14ac:dyDescent="0.2">
      <c r="B94" s="2">
        <v>89</v>
      </c>
      <c r="C94" s="2">
        <v>0.12725</v>
      </c>
      <c r="H94" s="11"/>
      <c r="I94" s="10"/>
      <c r="K94" s="10"/>
    </row>
    <row r="95" spans="1:11" x14ac:dyDescent="0.2">
      <c r="B95" s="2">
        <v>90</v>
      </c>
      <c r="C95" s="2">
        <v>0.13827</v>
      </c>
      <c r="H95" s="11"/>
      <c r="I95" s="10"/>
      <c r="K95" s="10"/>
    </row>
    <row r="96" spans="1:11" x14ac:dyDescent="0.2">
      <c r="B96" s="2">
        <v>91</v>
      </c>
      <c r="C96" s="2">
        <v>0.14989</v>
      </c>
      <c r="H96" s="11"/>
      <c r="I96" s="10"/>
      <c r="K96" s="10"/>
    </row>
    <row r="97" spans="1:11" x14ac:dyDescent="0.2">
      <c r="B97" s="2">
        <v>92</v>
      </c>
      <c r="C97" s="2">
        <v>0.16209999999999999</v>
      </c>
      <c r="H97" s="11"/>
      <c r="I97" s="10"/>
      <c r="K97" s="10"/>
    </row>
    <row r="98" spans="1:11" x14ac:dyDescent="0.2">
      <c r="B98" s="2">
        <v>93</v>
      </c>
      <c r="C98" s="2">
        <v>0.17488999999999999</v>
      </c>
      <c r="H98" s="11"/>
      <c r="I98" s="10"/>
      <c r="K98" s="10"/>
    </row>
    <row r="99" spans="1:11" x14ac:dyDescent="0.2">
      <c r="B99" s="2">
        <v>94</v>
      </c>
      <c r="C99" s="2">
        <v>0.18823999999999999</v>
      </c>
      <c r="H99" s="11"/>
      <c r="I99" s="10"/>
      <c r="K99" s="10"/>
    </row>
    <row r="100" spans="1:11" x14ac:dyDescent="0.2">
      <c r="B100" s="2">
        <v>95</v>
      </c>
      <c r="C100" s="2">
        <v>0.20211999999999999</v>
      </c>
      <c r="H100" s="11"/>
      <c r="I100" s="10"/>
      <c r="K100" s="10"/>
    </row>
    <row r="101" spans="1:11" x14ac:dyDescent="0.2">
      <c r="B101" s="2">
        <v>96</v>
      </c>
      <c r="C101" s="2">
        <v>0.21651000000000001</v>
      </c>
      <c r="H101" s="11"/>
      <c r="I101" s="10"/>
      <c r="K101" s="10"/>
    </row>
    <row r="102" spans="1:11" x14ac:dyDescent="0.2">
      <c r="B102" s="2">
        <v>97</v>
      </c>
      <c r="C102" s="2">
        <v>0.23138</v>
      </c>
      <c r="H102" s="11"/>
      <c r="I102" s="10"/>
      <c r="K102" s="10"/>
    </row>
    <row r="103" spans="1:11" x14ac:dyDescent="0.2">
      <c r="B103" s="2">
        <v>98</v>
      </c>
      <c r="C103" s="2">
        <v>0.24668000000000001</v>
      </c>
      <c r="H103" s="11"/>
      <c r="I103" s="10"/>
      <c r="K103" s="10"/>
    </row>
    <row r="104" spans="1:11" x14ac:dyDescent="0.2">
      <c r="B104" s="2">
        <v>99</v>
      </c>
      <c r="C104" s="2">
        <v>0.26236999999999999</v>
      </c>
      <c r="H104" s="11"/>
      <c r="I104" s="10"/>
      <c r="K104" s="10"/>
    </row>
    <row r="105" spans="1:11" x14ac:dyDescent="0.2">
      <c r="B105" s="2">
        <v>100</v>
      </c>
      <c r="C105" s="2">
        <v>0.27839000000000003</v>
      </c>
      <c r="H105" s="11"/>
      <c r="I105" s="10"/>
      <c r="K105" s="10"/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6" sqref="H16"/>
    </sheetView>
  </sheetViews>
  <sheetFormatPr defaultRowHeight="15" x14ac:dyDescent="0.25"/>
  <cols>
    <col min="1" max="1" width="2.85546875" customWidth="1"/>
    <col min="2" max="2" width="9.140625" customWidth="1"/>
    <col min="3" max="3" width="10" bestFit="1" customWidth="1"/>
    <col min="4" max="4" width="12" customWidth="1"/>
  </cols>
  <sheetData>
    <row r="1" spans="2:6" ht="18.75" x14ac:dyDescent="0.3">
      <c r="B1" s="29" t="s">
        <v>25</v>
      </c>
    </row>
    <row r="3" spans="2:6" x14ac:dyDescent="0.25">
      <c r="B3" s="33" t="s">
        <v>26</v>
      </c>
      <c r="C3" s="34">
        <v>0.04</v>
      </c>
      <c r="D3" s="33" t="s">
        <v>27</v>
      </c>
    </row>
    <row r="5" spans="2:6" x14ac:dyDescent="0.25">
      <c r="B5" t="s">
        <v>28</v>
      </c>
    </row>
    <row r="6" spans="2:6" x14ac:dyDescent="0.25">
      <c r="B6" s="33" t="s">
        <v>26</v>
      </c>
      <c r="C6" s="35"/>
      <c r="D6" s="33" t="s">
        <v>29</v>
      </c>
    </row>
    <row r="8" spans="2:6" x14ac:dyDescent="0.25">
      <c r="B8" t="s">
        <v>35</v>
      </c>
    </row>
    <row r="9" spans="2:6" x14ac:dyDescent="0.25">
      <c r="B9" s="33" t="s">
        <v>34</v>
      </c>
      <c r="C9" s="35"/>
      <c r="D9" s="33" t="s">
        <v>32</v>
      </c>
    </row>
    <row r="10" spans="2:6" x14ac:dyDescent="0.25">
      <c r="B10" s="33" t="s">
        <v>9</v>
      </c>
      <c r="C10" s="35"/>
      <c r="D10" s="33" t="s">
        <v>33</v>
      </c>
    </row>
    <row r="11" spans="2:6" x14ac:dyDescent="0.25">
      <c r="F11" s="32"/>
    </row>
    <row r="12" spans="2:6" x14ac:dyDescent="0.25">
      <c r="B12" t="s">
        <v>30</v>
      </c>
    </row>
    <row r="13" spans="2:6" x14ac:dyDescent="0.25">
      <c r="B13" s="33" t="s">
        <v>31</v>
      </c>
      <c r="C13" s="35"/>
      <c r="D13" s="3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Normal="100" workbookViewId="0">
      <selection activeCell="H5" sqref="H5"/>
    </sheetView>
  </sheetViews>
  <sheetFormatPr defaultRowHeight="12.75" x14ac:dyDescent="0.2"/>
  <cols>
    <col min="1" max="1" width="2.85546875" style="6" customWidth="1"/>
    <col min="2" max="2" width="9.140625" style="6"/>
    <col min="3" max="5" width="9.140625" style="6" customWidth="1"/>
    <col min="6" max="7" width="9.7109375" style="6" customWidth="1"/>
    <col min="8" max="8" width="9.140625" style="7" customWidth="1"/>
    <col min="9" max="10" width="9.140625" style="7" hidden="1" customWidth="1"/>
    <col min="11" max="15" width="9.140625" style="6" customWidth="1"/>
    <col min="16" max="16384" width="9.140625" style="6"/>
  </cols>
  <sheetData>
    <row r="1" spans="2:15" ht="15.75" x14ac:dyDescent="0.25">
      <c r="B1" s="20" t="s">
        <v>24</v>
      </c>
    </row>
    <row r="2" spans="2:15" x14ac:dyDescent="0.2">
      <c r="B2" s="6" t="s">
        <v>11</v>
      </c>
    </row>
    <row r="4" spans="2:15" x14ac:dyDescent="0.2">
      <c r="E4" s="21" t="s">
        <v>12</v>
      </c>
      <c r="F4" s="22"/>
      <c r="G4" s="22"/>
      <c r="H4" s="6"/>
      <c r="I4" s="6"/>
      <c r="J4" s="6"/>
    </row>
    <row r="5" spans="2:15" x14ac:dyDescent="0.2">
      <c r="E5" s="21" t="s">
        <v>13</v>
      </c>
      <c r="F5" s="22"/>
      <c r="G5" s="22"/>
      <c r="H5" s="6"/>
      <c r="I5" s="6"/>
      <c r="J5" s="6"/>
    </row>
    <row r="7" spans="2:15" x14ac:dyDescent="0.2">
      <c r="B7" s="23" t="s">
        <v>5</v>
      </c>
      <c r="C7" s="24" t="s">
        <v>14</v>
      </c>
      <c r="D7" s="24" t="s">
        <v>15</v>
      </c>
      <c r="E7" s="24" t="s">
        <v>16</v>
      </c>
      <c r="F7" s="25" t="s">
        <v>17</v>
      </c>
      <c r="G7" s="25" t="s">
        <v>18</v>
      </c>
      <c r="H7" s="23" t="s">
        <v>19</v>
      </c>
      <c r="I7" s="25" t="s">
        <v>20</v>
      </c>
      <c r="J7" s="25" t="s">
        <v>21</v>
      </c>
      <c r="K7" s="25" t="s">
        <v>22</v>
      </c>
      <c r="L7" s="25" t="s">
        <v>23</v>
      </c>
      <c r="M7" s="30"/>
      <c r="N7" s="30"/>
      <c r="O7" s="30"/>
    </row>
    <row r="8" spans="2:15" x14ac:dyDescent="0.2">
      <c r="B8" s="6">
        <v>1</v>
      </c>
      <c r="C8" s="6">
        <v>7.0600000000000003E-3</v>
      </c>
      <c r="D8" s="6">
        <f>SUM(C$8:C8)</f>
        <v>7.0600000000000003E-3</v>
      </c>
      <c r="E8" s="6">
        <f>1-EXP(-D8)</f>
        <v>7.0351367459325909E-3</v>
      </c>
      <c r="I8" s="6"/>
      <c r="J8" s="6"/>
      <c r="M8" s="31"/>
      <c r="N8" s="31"/>
      <c r="O8" s="31"/>
    </row>
    <row r="9" spans="2:15" x14ac:dyDescent="0.2">
      <c r="B9" s="6">
        <v>2</v>
      </c>
      <c r="C9" s="6">
        <v>5.2999999999999998E-4</v>
      </c>
      <c r="D9" s="6">
        <f>SUM(C$8:C9)</f>
        <v>7.5900000000000004E-3</v>
      </c>
      <c r="E9" s="6">
        <f t="shared" ref="E9:E72" si="0">1-EXP(-D9)</f>
        <v>7.561268686177236E-3</v>
      </c>
      <c r="I9" s="6"/>
      <c r="J9" s="6"/>
      <c r="M9" s="31"/>
      <c r="N9" s="31"/>
      <c r="O9" s="31"/>
    </row>
    <row r="10" spans="2:15" x14ac:dyDescent="0.2">
      <c r="B10" s="6">
        <v>3</v>
      </c>
      <c r="C10" s="6">
        <v>3.6000000000000002E-4</v>
      </c>
      <c r="D10" s="6">
        <f>SUM(C$8:C10)</f>
        <v>7.9500000000000005E-3</v>
      </c>
      <c r="E10" s="6">
        <f t="shared" si="0"/>
        <v>7.9184823271369886E-3</v>
      </c>
      <c r="I10" s="6"/>
      <c r="J10" s="6"/>
      <c r="M10" s="31"/>
      <c r="N10" s="31"/>
      <c r="O10" s="31"/>
    </row>
    <row r="11" spans="2:15" x14ac:dyDescent="0.2">
      <c r="B11" s="6">
        <v>4</v>
      </c>
      <c r="C11" s="6">
        <v>2.7E-4</v>
      </c>
      <c r="D11" s="6">
        <f>SUM(C$8:C11)</f>
        <v>8.2199999999999999E-3</v>
      </c>
      <c r="E11" s="6">
        <f t="shared" si="0"/>
        <v>8.1863081787916236E-3</v>
      </c>
      <c r="I11" s="6"/>
      <c r="J11" s="6"/>
      <c r="M11" s="31"/>
      <c r="N11" s="31"/>
      <c r="O11" s="31"/>
    </row>
    <row r="12" spans="2:15" x14ac:dyDescent="0.2">
      <c r="B12" s="6">
        <v>5</v>
      </c>
      <c r="C12" s="6">
        <v>2.2000000000000001E-4</v>
      </c>
      <c r="D12" s="6">
        <f>SUM(C$8:C12)</f>
        <v>8.4399999999999996E-3</v>
      </c>
      <c r="E12" s="6">
        <f t="shared" si="0"/>
        <v>8.4044831908609563E-3</v>
      </c>
      <c r="I12" s="6"/>
      <c r="J12" s="6"/>
      <c r="M12" s="31"/>
      <c r="N12" s="31"/>
      <c r="O12" s="31"/>
    </row>
    <row r="13" spans="2:15" x14ac:dyDescent="0.2">
      <c r="B13" s="6">
        <v>6</v>
      </c>
      <c r="C13" s="6">
        <v>2.0000000000000001E-4</v>
      </c>
      <c r="D13" s="6">
        <f>SUM(C$8:C13)</f>
        <v>8.6400000000000001E-3</v>
      </c>
      <c r="E13" s="6">
        <f t="shared" si="0"/>
        <v>8.6027824636345507E-3</v>
      </c>
      <c r="I13" s="6"/>
      <c r="J13" s="6"/>
      <c r="M13" s="31"/>
      <c r="N13" s="31"/>
      <c r="O13" s="31"/>
    </row>
    <row r="14" spans="2:15" x14ac:dyDescent="0.2">
      <c r="B14" s="6">
        <v>7</v>
      </c>
      <c r="C14" s="6">
        <v>1.9000000000000001E-4</v>
      </c>
      <c r="D14" s="6">
        <f>SUM(C$8:C14)</f>
        <v>8.8299999999999993E-3</v>
      </c>
      <c r="E14" s="6">
        <f t="shared" si="0"/>
        <v>8.7911300413799909E-3</v>
      </c>
      <c r="I14" s="6"/>
      <c r="J14" s="6"/>
      <c r="M14" s="31"/>
      <c r="N14" s="31"/>
      <c r="O14" s="31"/>
    </row>
    <row r="15" spans="2:15" x14ac:dyDescent="0.2">
      <c r="B15" s="6">
        <v>8</v>
      </c>
      <c r="C15" s="6">
        <v>1.8000000000000001E-4</v>
      </c>
      <c r="D15" s="6">
        <f>SUM(C$8:C15)</f>
        <v>9.0099999999999989E-3</v>
      </c>
      <c r="E15" s="6">
        <f t="shared" si="0"/>
        <v>8.9695315813521637E-3</v>
      </c>
      <c r="I15" s="6"/>
      <c r="J15" s="6"/>
      <c r="M15" s="31"/>
      <c r="N15" s="31"/>
      <c r="O15" s="31"/>
    </row>
    <row r="16" spans="2:15" x14ac:dyDescent="0.2">
      <c r="B16" s="6">
        <v>9</v>
      </c>
      <c r="C16" s="6">
        <v>1.6000000000000001E-4</v>
      </c>
      <c r="D16" s="6">
        <f>SUM(C$8:C16)</f>
        <v>9.1699999999999993E-3</v>
      </c>
      <c r="E16" s="6">
        <f t="shared" si="0"/>
        <v>9.1280837717857555E-3</v>
      </c>
      <c r="I16" s="6"/>
      <c r="J16" s="6"/>
      <c r="M16" s="31"/>
      <c r="N16" s="31"/>
      <c r="O16" s="31"/>
    </row>
    <row r="17" spans="2:15" x14ac:dyDescent="0.2">
      <c r="B17" s="6">
        <v>10</v>
      </c>
      <c r="C17" s="6">
        <v>1.3999999999999999E-4</v>
      </c>
      <c r="D17" s="6">
        <f>SUM(C$8:C17)</f>
        <v>9.3099999999999988E-3</v>
      </c>
      <c r="E17" s="6">
        <f t="shared" si="0"/>
        <v>9.2667961299660595E-3</v>
      </c>
      <c r="I17" s="6"/>
      <c r="J17" s="6"/>
      <c r="M17" s="31"/>
      <c r="N17" s="31"/>
      <c r="O17" s="31"/>
    </row>
    <row r="18" spans="2:15" x14ac:dyDescent="0.2">
      <c r="B18" s="6">
        <v>11</v>
      </c>
      <c r="C18" s="6">
        <v>1.2999999999999999E-4</v>
      </c>
      <c r="D18" s="6">
        <f>SUM(C$8:C18)</f>
        <v>9.4399999999999987E-3</v>
      </c>
      <c r="E18" s="6">
        <f t="shared" si="0"/>
        <v>9.3955830751363267E-3</v>
      </c>
      <c r="I18" s="6"/>
      <c r="J18" s="6"/>
      <c r="M18" s="31"/>
      <c r="N18" s="31"/>
      <c r="O18" s="31"/>
    </row>
    <row r="19" spans="2:15" x14ac:dyDescent="0.2">
      <c r="B19" s="6">
        <v>12</v>
      </c>
      <c r="C19" s="6">
        <v>1.2999999999999999E-4</v>
      </c>
      <c r="D19" s="6">
        <f>SUM(C$8:C19)</f>
        <v>9.5699999999999986E-3</v>
      </c>
      <c r="E19" s="6">
        <f t="shared" si="0"/>
        <v>9.5243532790919572E-3</v>
      </c>
      <c r="I19" s="6"/>
      <c r="J19" s="6"/>
      <c r="M19" s="31"/>
      <c r="N19" s="31"/>
      <c r="O19" s="31"/>
    </row>
    <row r="20" spans="2:15" x14ac:dyDescent="0.2">
      <c r="B20" s="6">
        <v>13</v>
      </c>
      <c r="C20" s="6">
        <v>1.7000000000000001E-4</v>
      </c>
      <c r="D20" s="6">
        <f>SUM(C$8:C20)</f>
        <v>9.7399999999999987E-3</v>
      </c>
      <c r="E20" s="6">
        <f t="shared" si="0"/>
        <v>9.6927198274724402E-3</v>
      </c>
      <c r="I20" s="6"/>
      <c r="J20" s="6"/>
      <c r="M20" s="31"/>
      <c r="N20" s="31"/>
      <c r="O20" s="31"/>
    </row>
    <row r="21" spans="2:15" x14ac:dyDescent="0.2">
      <c r="B21" s="6">
        <v>14</v>
      </c>
      <c r="C21" s="6">
        <v>2.5999999999999998E-4</v>
      </c>
      <c r="D21" s="6">
        <f>SUM(C$8:C21)</f>
        <v>9.9999999999999985E-3</v>
      </c>
      <c r="E21" s="6">
        <f t="shared" si="0"/>
        <v>9.9501662508318933E-3</v>
      </c>
      <c r="I21" s="6"/>
      <c r="J21" s="6"/>
      <c r="M21" s="31"/>
      <c r="N21" s="31"/>
      <c r="O21" s="31"/>
    </row>
    <row r="22" spans="2:15" x14ac:dyDescent="0.2">
      <c r="B22" s="6">
        <v>15</v>
      </c>
      <c r="C22" s="6">
        <v>3.8000000000000002E-4</v>
      </c>
      <c r="D22" s="6">
        <f>SUM(C$8:C22)</f>
        <v>1.0379999999999999E-2</v>
      </c>
      <c r="E22" s="6">
        <f t="shared" si="0"/>
        <v>1.0326313715112057E-2</v>
      </c>
      <c r="I22" s="6"/>
      <c r="J22" s="6"/>
      <c r="M22" s="31"/>
      <c r="N22" s="31"/>
      <c r="O22" s="31"/>
    </row>
    <row r="23" spans="2:15" x14ac:dyDescent="0.2">
      <c r="B23" s="6">
        <v>16</v>
      </c>
      <c r="C23" s="6">
        <v>5.1000000000000004E-4</v>
      </c>
      <c r="D23" s="6">
        <f>SUM(C$8:C23)</f>
        <v>1.0889999999999999E-2</v>
      </c>
      <c r="E23" s="6">
        <f t="shared" si="0"/>
        <v>1.0830918609931905E-2</v>
      </c>
      <c r="I23" s="6"/>
      <c r="J23" s="6"/>
      <c r="M23" s="31"/>
      <c r="N23" s="31"/>
      <c r="O23" s="31"/>
    </row>
    <row r="24" spans="2:15" x14ac:dyDescent="0.2">
      <c r="B24" s="6">
        <v>17</v>
      </c>
      <c r="C24" s="6">
        <v>6.3000000000000003E-4</v>
      </c>
      <c r="D24" s="6">
        <f>SUM(C$8:C24)</f>
        <v>1.1519999999999999E-2</v>
      </c>
      <c r="E24" s="6">
        <f t="shared" si="0"/>
        <v>1.1453898871820134E-2</v>
      </c>
      <c r="I24" s="6"/>
      <c r="J24" s="6"/>
      <c r="M24" s="31"/>
      <c r="N24" s="31"/>
      <c r="O24" s="31"/>
    </row>
    <row r="25" spans="2:15" x14ac:dyDescent="0.2">
      <c r="B25" s="6">
        <v>18</v>
      </c>
      <c r="C25" s="6">
        <v>7.2999999999999996E-4</v>
      </c>
      <c r="D25" s="6">
        <f>SUM(C$8:C25)</f>
        <v>1.2249999999999999E-2</v>
      </c>
      <c r="E25" s="6">
        <f t="shared" si="0"/>
        <v>1.2175274191616903E-2</v>
      </c>
      <c r="I25" s="6"/>
      <c r="J25" s="6"/>
      <c r="M25" s="31"/>
      <c r="N25" s="31"/>
      <c r="O25" s="31"/>
    </row>
    <row r="26" spans="2:15" x14ac:dyDescent="0.2">
      <c r="B26" s="6">
        <v>19</v>
      </c>
      <c r="C26" s="6">
        <v>7.9000000000000001E-4</v>
      </c>
      <c r="D26" s="6">
        <f>SUM(C$8:C26)</f>
        <v>1.304E-2</v>
      </c>
      <c r="E26" s="6">
        <f t="shared" si="0"/>
        <v>1.2955347555456465E-2</v>
      </c>
      <c r="I26" s="6"/>
      <c r="J26" s="6"/>
      <c r="M26" s="31"/>
      <c r="N26" s="31"/>
      <c r="O26" s="31"/>
    </row>
    <row r="27" spans="2:15" x14ac:dyDescent="0.2">
      <c r="B27" s="6">
        <v>20</v>
      </c>
      <c r="C27" s="6">
        <v>8.4000000000000003E-4</v>
      </c>
      <c r="D27" s="6">
        <f>SUM(C$8:C27)</f>
        <v>1.388E-2</v>
      </c>
      <c r="E27" s="6">
        <f t="shared" si="0"/>
        <v>1.3784116931640278E-2</v>
      </c>
      <c r="I27" s="6"/>
      <c r="J27" s="6"/>
      <c r="M27" s="31"/>
      <c r="N27" s="31"/>
      <c r="O27" s="31"/>
    </row>
    <row r="28" spans="2:15" x14ac:dyDescent="0.2">
      <c r="B28" s="6">
        <v>21</v>
      </c>
      <c r="C28" s="6">
        <v>8.8000000000000003E-4</v>
      </c>
      <c r="D28" s="6">
        <f>SUM(C$8:C28)</f>
        <v>1.4760000000000001E-2</v>
      </c>
      <c r="E28" s="6">
        <f t="shared" si="0"/>
        <v>1.4651605157938952E-2</v>
      </c>
      <c r="I28" s="6"/>
      <c r="J28" s="6"/>
      <c r="M28" s="31"/>
      <c r="N28" s="31"/>
      <c r="O28" s="31"/>
    </row>
    <row r="29" spans="2:15" x14ac:dyDescent="0.2">
      <c r="B29" s="6">
        <v>22</v>
      </c>
      <c r="C29" s="6">
        <v>9.2000000000000003E-4</v>
      </c>
      <c r="D29" s="6">
        <f>SUM(C$8:C29)</f>
        <v>1.5679999999999999E-2</v>
      </c>
      <c r="E29" s="6">
        <f t="shared" si="0"/>
        <v>1.5557708809603277E-2</v>
      </c>
      <c r="I29" s="6"/>
      <c r="J29" s="6"/>
      <c r="M29" s="31"/>
      <c r="N29" s="31"/>
      <c r="O29" s="31"/>
    </row>
    <row r="30" spans="2:15" x14ac:dyDescent="0.2">
      <c r="B30" s="6">
        <v>23</v>
      </c>
      <c r="C30" s="6">
        <v>9.6000000000000002E-4</v>
      </c>
      <c r="D30" s="6">
        <f>SUM(C$8:C30)</f>
        <v>1.6639999999999999E-2</v>
      </c>
      <c r="E30" s="6">
        <f t="shared" si="0"/>
        <v>1.6502319923265452E-2</v>
      </c>
      <c r="I30" s="6"/>
      <c r="J30" s="6"/>
      <c r="M30" s="31"/>
      <c r="N30" s="31"/>
      <c r="O30" s="31"/>
    </row>
    <row r="31" spans="2:15" x14ac:dyDescent="0.2">
      <c r="B31" s="6">
        <v>24</v>
      </c>
      <c r="C31" s="6">
        <v>9.7000000000000005E-4</v>
      </c>
      <c r="D31" s="6">
        <f>SUM(C$8:C31)</f>
        <v>1.7609999999999997E-2</v>
      </c>
      <c r="E31" s="6">
        <f t="shared" si="0"/>
        <v>1.7455850136021911E-2</v>
      </c>
      <c r="I31" s="6"/>
      <c r="J31" s="6"/>
      <c r="M31" s="31"/>
      <c r="N31" s="31"/>
      <c r="O31" s="31"/>
    </row>
    <row r="32" spans="2:15" x14ac:dyDescent="0.2">
      <c r="B32" s="6">
        <v>25</v>
      </c>
      <c r="C32" s="6">
        <v>9.6000000000000002E-4</v>
      </c>
      <c r="D32" s="6">
        <f>SUM(C$8:C32)</f>
        <v>1.8569999999999996E-2</v>
      </c>
      <c r="E32" s="6">
        <f t="shared" si="0"/>
        <v>1.839863990839441E-2</v>
      </c>
      <c r="I32" s="6"/>
      <c r="J32" s="6"/>
      <c r="M32" s="31"/>
      <c r="N32" s="31"/>
      <c r="O32" s="31"/>
    </row>
    <row r="33" spans="2:19" x14ac:dyDescent="0.2">
      <c r="B33" s="6">
        <v>26</v>
      </c>
      <c r="C33" s="6">
        <v>9.5E-4</v>
      </c>
      <c r="D33" s="6">
        <f>SUM(C$8:C33)</f>
        <v>1.9519999999999996E-2</v>
      </c>
      <c r="E33" s="6">
        <f t="shared" si="0"/>
        <v>1.9330718393101076E-2</v>
      </c>
      <c r="I33" s="6"/>
      <c r="J33" s="6"/>
      <c r="M33" s="31"/>
      <c r="N33" s="31"/>
      <c r="O33" s="31"/>
    </row>
    <row r="34" spans="2:19" x14ac:dyDescent="0.2">
      <c r="B34" s="6">
        <v>27</v>
      </c>
      <c r="C34" s="6">
        <v>9.5E-4</v>
      </c>
      <c r="D34" s="6">
        <f>SUM(C$8:C34)</f>
        <v>2.0469999999999995E-2</v>
      </c>
      <c r="E34" s="6">
        <f t="shared" si="0"/>
        <v>2.0261911823714618E-2</v>
      </c>
      <c r="I34" s="6"/>
      <c r="J34" s="6"/>
      <c r="M34" s="31"/>
      <c r="N34" s="31"/>
      <c r="O34" s="31"/>
    </row>
    <row r="35" spans="2:19" x14ac:dyDescent="0.2">
      <c r="B35" s="6">
        <v>28</v>
      </c>
      <c r="C35" s="6">
        <v>9.6000000000000002E-4</v>
      </c>
      <c r="D35" s="6">
        <f>SUM(C$8:C35)</f>
        <v>2.1429999999999994E-2</v>
      </c>
      <c r="E35" s="6">
        <f t="shared" si="0"/>
        <v>2.1202009069486438E-2</v>
      </c>
      <c r="I35" s="6"/>
      <c r="J35" s="6"/>
      <c r="M35" s="31"/>
      <c r="N35" s="31"/>
      <c r="O35" s="31"/>
    </row>
    <row r="36" spans="2:19" x14ac:dyDescent="0.2">
      <c r="B36" s="6">
        <v>29</v>
      </c>
      <c r="C36" s="6">
        <v>9.7999999999999997E-4</v>
      </c>
      <c r="D36" s="6">
        <f>SUM(C$8:C36)</f>
        <v>2.2409999999999992E-2</v>
      </c>
      <c r="E36" s="6">
        <f t="shared" si="0"/>
        <v>2.2160761235304971E-2</v>
      </c>
      <c r="I36" s="6"/>
      <c r="J36" s="6"/>
      <c r="M36" s="31"/>
      <c r="N36" s="31"/>
      <c r="O36" s="31"/>
    </row>
    <row r="37" spans="2:19" x14ac:dyDescent="0.2">
      <c r="B37" s="6">
        <v>30</v>
      </c>
      <c r="C37" s="6">
        <v>1.0200000000000001E-3</v>
      </c>
      <c r="D37" s="6">
        <f>SUM(C$8:C37)</f>
        <v>2.3429999999999992E-2</v>
      </c>
      <c r="E37" s="6">
        <f t="shared" si="0"/>
        <v>2.3157648759777327E-2</v>
      </c>
      <c r="I37" s="6"/>
      <c r="J37" s="6"/>
      <c r="M37" s="31"/>
      <c r="N37" s="31"/>
      <c r="O37" s="31"/>
    </row>
    <row r="38" spans="2:19" x14ac:dyDescent="0.2">
      <c r="B38" s="6">
        <v>31</v>
      </c>
      <c r="C38" s="6">
        <v>1.06E-3</v>
      </c>
      <c r="D38" s="6">
        <f>SUM(C$8:C38)</f>
        <v>2.4489999999999991E-2</v>
      </c>
      <c r="E38" s="6">
        <f t="shared" si="0"/>
        <v>2.4192553055913391E-2</v>
      </c>
      <c r="I38" s="6"/>
      <c r="J38" s="6"/>
      <c r="M38" s="31"/>
      <c r="N38" s="31"/>
      <c r="O38" s="31"/>
    </row>
    <row r="39" spans="2:19" x14ac:dyDescent="0.2">
      <c r="B39" s="6">
        <v>32</v>
      </c>
      <c r="C39" s="6">
        <v>1.1100000000000001E-3</v>
      </c>
      <c r="D39" s="6">
        <f>SUM(C$8:C39)</f>
        <v>2.5599999999999991E-2</v>
      </c>
      <c r="E39" s="6">
        <f t="shared" si="0"/>
        <v>2.5275098398206075E-2</v>
      </c>
      <c r="I39" s="6"/>
      <c r="J39" s="6"/>
      <c r="M39" s="31"/>
      <c r="N39" s="31"/>
      <c r="O39" s="31"/>
    </row>
    <row r="40" spans="2:19" x14ac:dyDescent="0.2">
      <c r="B40" s="6">
        <v>33</v>
      </c>
      <c r="C40" s="6">
        <v>1.17E-3</v>
      </c>
      <c r="D40" s="6">
        <f>SUM(C$8:C40)</f>
        <v>2.6769999999999992E-2</v>
      </c>
      <c r="E40" s="6">
        <f t="shared" si="0"/>
        <v>2.6414859642733823E-2</v>
      </c>
      <c r="I40" s="6"/>
      <c r="J40" s="6"/>
      <c r="M40" s="31"/>
      <c r="N40" s="31"/>
      <c r="O40" s="31"/>
    </row>
    <row r="41" spans="2:19" x14ac:dyDescent="0.2">
      <c r="B41" s="6">
        <v>34</v>
      </c>
      <c r="C41" s="6">
        <v>1.24E-3</v>
      </c>
      <c r="D41" s="6">
        <f>SUM(C$8:C41)</f>
        <v>2.8009999999999993E-2</v>
      </c>
      <c r="E41" s="6">
        <f t="shared" si="0"/>
        <v>2.7621357033801863E-2</v>
      </c>
      <c r="I41" s="6"/>
      <c r="J41" s="6"/>
      <c r="M41" s="31"/>
      <c r="N41" s="31"/>
      <c r="O41" s="31"/>
    </row>
    <row r="42" spans="2:19" x14ac:dyDescent="0.2">
      <c r="B42" s="6">
        <v>35</v>
      </c>
      <c r="C42" s="6">
        <v>1.33E-3</v>
      </c>
      <c r="D42" s="6">
        <f>SUM(C$8:C42)</f>
        <v>2.9339999999999995E-2</v>
      </c>
      <c r="E42" s="6">
        <f t="shared" si="0"/>
        <v>2.8913760989805026E-2</v>
      </c>
      <c r="I42" s="6"/>
      <c r="J42" s="6"/>
      <c r="M42" s="31"/>
      <c r="N42" s="31"/>
      <c r="O42" s="31"/>
    </row>
    <row r="43" spans="2:19" x14ac:dyDescent="0.2">
      <c r="B43" s="6">
        <v>36</v>
      </c>
      <c r="C43" s="6">
        <v>1.42E-3</v>
      </c>
      <c r="D43" s="6">
        <f>SUM(C$8:C43)</f>
        <v>3.0759999999999996E-2</v>
      </c>
      <c r="E43" s="6">
        <f t="shared" si="0"/>
        <v>3.0291724863305447E-2</v>
      </c>
      <c r="I43" s="6"/>
      <c r="J43" s="6"/>
      <c r="M43" s="31"/>
      <c r="N43" s="31"/>
      <c r="O43" s="31"/>
    </row>
    <row r="44" spans="2:19" x14ac:dyDescent="0.2">
      <c r="B44" s="6">
        <v>37</v>
      </c>
      <c r="C44" s="6">
        <v>1.5100000000000001E-3</v>
      </c>
      <c r="D44" s="6">
        <f>SUM(C$8:C44)</f>
        <v>3.2269999999999993E-2</v>
      </c>
      <c r="E44" s="6">
        <f t="shared" si="0"/>
        <v>3.1754879399075842E-2</v>
      </c>
      <c r="I44" s="6"/>
      <c r="J44" s="6"/>
      <c r="M44" s="31"/>
      <c r="N44" s="31"/>
      <c r="O44" s="31"/>
      <c r="P44" s="26"/>
      <c r="Q44" s="26"/>
      <c r="R44" s="26"/>
      <c r="S44" s="26"/>
    </row>
    <row r="45" spans="2:19" x14ac:dyDescent="0.2">
      <c r="B45" s="6">
        <v>38</v>
      </c>
      <c r="C45" s="6">
        <v>1.6100000000000001E-3</v>
      </c>
      <c r="D45" s="6">
        <f>SUM(C$8:C45)</f>
        <v>3.3879999999999993E-2</v>
      </c>
      <c r="E45" s="6">
        <f t="shared" si="0"/>
        <v>3.3312499822343633E-2</v>
      </c>
      <c r="I45" s="6"/>
      <c r="J45" s="6"/>
      <c r="M45" s="31"/>
      <c r="N45" s="31"/>
      <c r="O45" s="31"/>
      <c r="P45" s="27"/>
    </row>
    <row r="46" spans="2:19" x14ac:dyDescent="0.2">
      <c r="B46" s="6">
        <v>39</v>
      </c>
      <c r="C46" s="6">
        <v>1.73E-3</v>
      </c>
      <c r="D46" s="6">
        <f>SUM(C$8:C46)</f>
        <v>3.5609999999999996E-2</v>
      </c>
      <c r="E46" s="6">
        <f t="shared" si="0"/>
        <v>3.4983423431986349E-2</v>
      </c>
      <c r="I46" s="6"/>
      <c r="J46" s="6"/>
      <c r="M46" s="31"/>
      <c r="N46" s="31"/>
      <c r="O46" s="31"/>
      <c r="P46" s="27"/>
    </row>
    <row r="47" spans="2:19" x14ac:dyDescent="0.2">
      <c r="B47" s="6">
        <v>40</v>
      </c>
      <c r="C47" s="6">
        <v>1.8699999999999999E-3</v>
      </c>
      <c r="D47" s="6">
        <f>SUM(C$8:C47)</f>
        <v>3.7479999999999992E-2</v>
      </c>
      <c r="E47" s="6">
        <f t="shared" si="0"/>
        <v>3.6786318198183676E-2</v>
      </c>
      <c r="I47" s="6"/>
      <c r="J47" s="6"/>
      <c r="M47" s="31"/>
      <c r="N47" s="31"/>
      <c r="O47" s="31"/>
      <c r="P47" s="27"/>
    </row>
    <row r="48" spans="2:19" x14ac:dyDescent="0.2">
      <c r="B48" s="6">
        <v>41</v>
      </c>
      <c r="C48" s="6">
        <v>2.0100000000000001E-3</v>
      </c>
      <c r="D48" s="6">
        <f>SUM(C$8:C48)</f>
        <v>3.948999999999999E-2</v>
      </c>
      <c r="E48" s="6">
        <f t="shared" si="0"/>
        <v>3.8720433261798193E-2</v>
      </c>
      <c r="I48" s="6"/>
      <c r="J48" s="6"/>
      <c r="M48" s="31"/>
      <c r="N48" s="31"/>
      <c r="O48" s="31"/>
      <c r="P48" s="27"/>
    </row>
    <row r="49" spans="2:15" x14ac:dyDescent="0.2">
      <c r="B49" s="6">
        <v>42</v>
      </c>
      <c r="C49" s="6">
        <v>2.1700000000000001E-3</v>
      </c>
      <c r="D49" s="6">
        <f>SUM(C$8:C49)</f>
        <v>4.1659999999999989E-2</v>
      </c>
      <c r="E49" s="6">
        <f t="shared" si="0"/>
        <v>4.0804148273165697E-2</v>
      </c>
      <c r="I49" s="6"/>
      <c r="J49" s="6"/>
      <c r="M49" s="31"/>
      <c r="N49" s="31"/>
      <c r="O49" s="31"/>
    </row>
    <row r="50" spans="2:15" x14ac:dyDescent="0.2">
      <c r="B50" s="6">
        <v>43</v>
      </c>
      <c r="C50" s="6">
        <v>2.3400000000000001E-3</v>
      </c>
      <c r="D50" s="6">
        <f>SUM(C$8:C50)</f>
        <v>4.3999999999999991E-2</v>
      </c>
      <c r="E50" s="6">
        <f t="shared" si="0"/>
        <v>4.3046042526953321E-2</v>
      </c>
      <c r="I50" s="6"/>
      <c r="J50" s="6"/>
      <c r="M50" s="31"/>
      <c r="N50" s="31"/>
      <c r="O50" s="31"/>
    </row>
    <row r="51" spans="2:15" x14ac:dyDescent="0.2">
      <c r="B51" s="6">
        <v>44</v>
      </c>
      <c r="C51" s="6">
        <v>2.5300000000000001E-3</v>
      </c>
      <c r="D51" s="6">
        <f>SUM(C$8:C51)</f>
        <v>4.6529999999999988E-2</v>
      </c>
      <c r="E51" s="6">
        <f t="shared" si="0"/>
        <v>4.5464075937296955E-2</v>
      </c>
      <c r="I51" s="6"/>
      <c r="J51" s="6"/>
      <c r="M51" s="31"/>
      <c r="N51" s="31"/>
      <c r="O51" s="31"/>
    </row>
    <row r="52" spans="2:15" x14ac:dyDescent="0.2">
      <c r="B52" s="6">
        <v>45</v>
      </c>
      <c r="C52" s="6">
        <v>2.7399999999999998E-3</v>
      </c>
      <c r="D52" s="6">
        <f>SUM(C$8:C52)</f>
        <v>4.9269999999999987E-2</v>
      </c>
      <c r="E52" s="6">
        <f t="shared" si="0"/>
        <v>4.8075924502634981E-2</v>
      </c>
      <c r="I52" s="6"/>
      <c r="J52" s="6"/>
      <c r="M52" s="31"/>
      <c r="N52" s="31"/>
      <c r="O52" s="31"/>
    </row>
    <row r="53" spans="2:15" x14ac:dyDescent="0.2">
      <c r="B53" s="6">
        <v>46</v>
      </c>
      <c r="C53" s="6">
        <v>2.99E-3</v>
      </c>
      <c r="D53" s="6">
        <f>SUM(C$8:C53)</f>
        <v>5.2259999999999987E-2</v>
      </c>
      <c r="E53" s="6">
        <f t="shared" si="0"/>
        <v>5.0917926577954575E-2</v>
      </c>
      <c r="I53" s="6"/>
      <c r="J53" s="6"/>
      <c r="M53" s="31"/>
      <c r="N53" s="31"/>
      <c r="O53" s="31"/>
    </row>
    <row r="54" spans="2:15" x14ac:dyDescent="0.2">
      <c r="B54" s="6">
        <v>47</v>
      </c>
      <c r="C54" s="6">
        <v>3.2499999999999999E-3</v>
      </c>
      <c r="D54" s="6">
        <f>SUM(C$8:C54)</f>
        <v>5.550999999999999E-2</v>
      </c>
      <c r="E54" s="6">
        <f t="shared" si="0"/>
        <v>5.3997436402501653E-2</v>
      </c>
      <c r="I54" s="6"/>
      <c r="J54" s="6"/>
      <c r="M54" s="31"/>
      <c r="N54" s="31"/>
      <c r="O54" s="31"/>
    </row>
    <row r="55" spans="2:15" x14ac:dyDescent="0.2">
      <c r="B55" s="6">
        <v>48</v>
      </c>
      <c r="C55" s="6">
        <v>3.5300000000000002E-3</v>
      </c>
      <c r="D55" s="6">
        <f>SUM(C$8:C55)</f>
        <v>5.9039999999999988E-2</v>
      </c>
      <c r="E55" s="6">
        <f t="shared" si="0"/>
        <v>5.7330938359511197E-2</v>
      </c>
      <c r="I55" s="6"/>
      <c r="J55" s="6"/>
      <c r="M55" s="31"/>
      <c r="N55" s="31"/>
      <c r="O55" s="31"/>
    </row>
    <row r="56" spans="2:15" x14ac:dyDescent="0.2">
      <c r="B56" s="6">
        <v>49</v>
      </c>
      <c r="C56" s="6">
        <v>3.81E-3</v>
      </c>
      <c r="D56" s="6">
        <f>SUM(C$8:C56)</f>
        <v>6.2849999999999989E-2</v>
      </c>
      <c r="E56" s="6">
        <f t="shared" si="0"/>
        <v>6.0915674226171168E-2</v>
      </c>
      <c r="I56" s="6"/>
      <c r="J56" s="6"/>
      <c r="M56" s="31"/>
      <c r="N56" s="31"/>
      <c r="O56" s="31"/>
    </row>
    <row r="57" spans="2:15" x14ac:dyDescent="0.2">
      <c r="B57" s="6">
        <v>50</v>
      </c>
      <c r="C57" s="6">
        <v>4.0899999999999999E-3</v>
      </c>
      <c r="D57" s="6">
        <f>SUM(C$8:C57)</f>
        <v>6.6939999999999986E-2</v>
      </c>
      <c r="E57" s="6">
        <f t="shared" si="0"/>
        <v>6.4748685267758233E-2</v>
      </c>
      <c r="I57" s="6"/>
      <c r="J57" s="6"/>
      <c r="M57" s="31"/>
      <c r="N57" s="31"/>
      <c r="O57" s="31"/>
    </row>
    <row r="58" spans="2:15" x14ac:dyDescent="0.2">
      <c r="B58" s="6">
        <v>51</v>
      </c>
      <c r="C58" s="6">
        <v>4.3899999999999998E-3</v>
      </c>
      <c r="D58" s="6">
        <f>SUM(C$8:C58)</f>
        <v>7.1329999999999991E-2</v>
      </c>
      <c r="E58" s="6">
        <f t="shared" si="0"/>
        <v>6.8845439584288459E-2</v>
      </c>
      <c r="I58" s="6"/>
      <c r="J58" s="6"/>
      <c r="M58" s="31"/>
      <c r="N58" s="31"/>
      <c r="O58" s="31"/>
    </row>
    <row r="59" spans="2:15" x14ac:dyDescent="0.2">
      <c r="B59" s="6">
        <v>52</v>
      </c>
      <c r="C59" s="6">
        <v>4.7299999999999998E-3</v>
      </c>
      <c r="D59" s="6">
        <f>SUM(C$8:C59)</f>
        <v>7.6059999999999989E-2</v>
      </c>
      <c r="E59" s="6">
        <f t="shared" si="0"/>
        <v>7.3239400744775529E-2</v>
      </c>
      <c r="I59" s="6"/>
      <c r="J59" s="6"/>
      <c r="M59" s="31"/>
      <c r="N59" s="31"/>
      <c r="O59" s="31"/>
    </row>
    <row r="60" spans="2:15" x14ac:dyDescent="0.2">
      <c r="B60" s="6">
        <v>53</v>
      </c>
      <c r="C60" s="6">
        <v>5.1200000000000004E-3</v>
      </c>
      <c r="D60" s="6">
        <f>SUM(C$8:C60)</f>
        <v>8.1179999999999988E-2</v>
      </c>
      <c r="E60" s="6">
        <f t="shared" si="0"/>
        <v>7.7972288481210517E-2</v>
      </c>
      <c r="I60" s="6"/>
      <c r="J60" s="6"/>
      <c r="M60" s="31"/>
      <c r="N60" s="31"/>
      <c r="O60" s="31"/>
    </row>
    <row r="61" spans="2:15" x14ac:dyDescent="0.2">
      <c r="B61" s="6">
        <v>54</v>
      </c>
      <c r="C61" s="6">
        <v>5.5700000000000003E-3</v>
      </c>
      <c r="D61" s="6">
        <f>SUM(C$8:C61)</f>
        <v>8.6749999999999994E-2</v>
      </c>
      <c r="E61" s="6">
        <f t="shared" si="0"/>
        <v>8.3093706444392845E-2</v>
      </c>
      <c r="I61" s="6"/>
      <c r="J61" s="6"/>
      <c r="M61" s="31"/>
      <c r="N61" s="31"/>
      <c r="O61" s="31"/>
    </row>
    <row r="62" spans="2:15" x14ac:dyDescent="0.2">
      <c r="B62" s="6">
        <v>55</v>
      </c>
      <c r="C62" s="6">
        <v>6.1000000000000004E-3</v>
      </c>
      <c r="D62" s="6">
        <f>SUM(C$8:C62)</f>
        <v>9.2849999999999988E-2</v>
      </c>
      <c r="E62" s="6">
        <f t="shared" si="0"/>
        <v>8.8669810427375539E-2</v>
      </c>
      <c r="I62" s="6"/>
      <c r="J62" s="6"/>
      <c r="M62" s="31"/>
      <c r="N62" s="31"/>
      <c r="O62" s="31"/>
    </row>
    <row r="63" spans="2:15" x14ac:dyDescent="0.2">
      <c r="B63" s="6">
        <v>56</v>
      </c>
      <c r="C63" s="6">
        <v>6.7299999999999999E-3</v>
      </c>
      <c r="D63" s="6">
        <f>SUM(C$8:C63)</f>
        <v>9.9579999999999988E-2</v>
      </c>
      <c r="E63" s="6">
        <f t="shared" si="0"/>
        <v>9.4782470430630927E-2</v>
      </c>
      <c r="I63" s="6"/>
      <c r="J63" s="6"/>
      <c r="M63" s="31"/>
      <c r="N63" s="31"/>
      <c r="O63" s="31"/>
    </row>
    <row r="64" spans="2:15" x14ac:dyDescent="0.2">
      <c r="B64" s="6">
        <v>57</v>
      </c>
      <c r="C64" s="6">
        <v>7.4200000000000004E-3</v>
      </c>
      <c r="D64" s="6">
        <f>SUM(C$8:C64)</f>
        <v>0.10699999999999998</v>
      </c>
      <c r="E64" s="6">
        <f t="shared" si="0"/>
        <v>0.1014743270096945</v>
      </c>
      <c r="I64" s="6"/>
      <c r="J64" s="6"/>
      <c r="M64" s="31"/>
      <c r="N64" s="31"/>
      <c r="O64" s="31"/>
    </row>
    <row r="65" spans="2:15" x14ac:dyDescent="0.2">
      <c r="B65" s="6">
        <v>58</v>
      </c>
      <c r="C65" s="6">
        <v>8.1600000000000006E-3</v>
      </c>
      <c r="D65" s="6">
        <f>SUM(C$8:C65)</f>
        <v>0.11515999999999998</v>
      </c>
      <c r="E65" s="6">
        <f t="shared" si="0"/>
        <v>0.1087764632673156</v>
      </c>
      <c r="I65" s="6"/>
      <c r="J65" s="6"/>
      <c r="M65" s="31"/>
      <c r="N65" s="31"/>
      <c r="O65" s="31"/>
    </row>
    <row r="66" spans="2:15" x14ac:dyDescent="0.2">
      <c r="B66" s="6">
        <v>59</v>
      </c>
      <c r="C66" s="6">
        <v>8.9200000000000008E-3</v>
      </c>
      <c r="D66" s="6">
        <f>SUM(C$8:C66)</f>
        <v>0.12407999999999998</v>
      </c>
      <c r="E66" s="6">
        <f t="shared" si="0"/>
        <v>0.11669082667777964</v>
      </c>
      <c r="I66" s="6"/>
      <c r="J66" s="6"/>
      <c r="M66" s="31"/>
      <c r="N66" s="31"/>
      <c r="O66" s="31"/>
    </row>
    <row r="67" spans="2:15" x14ac:dyDescent="0.2">
      <c r="B67" s="6">
        <v>60</v>
      </c>
      <c r="C67" s="6">
        <v>9.7099999999999999E-3</v>
      </c>
      <c r="D67" s="6">
        <f>SUM(C$8:C67)</f>
        <v>0.13378999999999999</v>
      </c>
      <c r="E67" s="6">
        <f t="shared" si="0"/>
        <v>0.12522625219703831</v>
      </c>
      <c r="I67" s="6"/>
      <c r="J67" s="6"/>
      <c r="M67" s="31"/>
      <c r="N67" s="31"/>
      <c r="O67" s="31"/>
    </row>
    <row r="68" spans="2:15" x14ac:dyDescent="0.2">
      <c r="B68" s="6">
        <v>61</v>
      </c>
      <c r="C68" s="6">
        <v>1.0580000000000001E-2</v>
      </c>
      <c r="D68" s="6">
        <f>SUM(C$8:C68)</f>
        <v>0.14437</v>
      </c>
      <c r="E68" s="6">
        <f t="shared" si="0"/>
        <v>0.13443257114486984</v>
      </c>
      <c r="I68" s="6"/>
      <c r="J68" s="6"/>
      <c r="M68" s="31"/>
      <c r="N68" s="31"/>
      <c r="O68" s="31"/>
    </row>
    <row r="69" spans="2:15" x14ac:dyDescent="0.2">
      <c r="B69" s="6">
        <v>62</v>
      </c>
      <c r="C69" s="6">
        <v>1.157E-2</v>
      </c>
      <c r="D69" s="6">
        <f>SUM(C$8:C69)</f>
        <v>0.15594</v>
      </c>
      <c r="E69" s="6">
        <f t="shared" si="0"/>
        <v>0.14438947453752193</v>
      </c>
      <c r="I69" s="6"/>
      <c r="J69" s="6"/>
      <c r="M69" s="31"/>
      <c r="N69" s="31"/>
      <c r="O69" s="31"/>
    </row>
    <row r="70" spans="2:15" x14ac:dyDescent="0.2">
      <c r="B70" s="6">
        <v>63</v>
      </c>
      <c r="C70" s="6">
        <v>1.265E-2</v>
      </c>
      <c r="D70" s="6">
        <f>SUM(C$8:C70)</f>
        <v>0.16858999999999999</v>
      </c>
      <c r="E70" s="6">
        <f t="shared" si="0"/>
        <v>0.1551447769729023</v>
      </c>
      <c r="I70" s="6"/>
      <c r="J70" s="6"/>
      <c r="M70" s="31"/>
      <c r="N70" s="31"/>
      <c r="O70" s="31"/>
    </row>
    <row r="71" spans="2:15" x14ac:dyDescent="0.2">
      <c r="B71" s="6">
        <v>64</v>
      </c>
      <c r="C71" s="6">
        <v>1.383E-2</v>
      </c>
      <c r="D71" s="6">
        <f>SUM(C$8:C71)</f>
        <v>0.18242</v>
      </c>
      <c r="E71" s="6">
        <f t="shared" si="0"/>
        <v>0.1667486986338933</v>
      </c>
      <c r="I71" s="6"/>
      <c r="J71" s="6"/>
      <c r="M71" s="31"/>
      <c r="N71" s="31"/>
      <c r="O71" s="31"/>
    </row>
    <row r="72" spans="2:15" x14ac:dyDescent="0.2">
      <c r="B72" s="6">
        <v>65</v>
      </c>
      <c r="C72" s="6">
        <v>1.5089999999999999E-2</v>
      </c>
      <c r="D72" s="6">
        <f>SUM(C$8:C72)</f>
        <v>0.19750999999999999</v>
      </c>
      <c r="E72" s="6">
        <f t="shared" si="0"/>
        <v>0.17922806713264261</v>
      </c>
      <c r="I72" s="6"/>
      <c r="J72" s="6"/>
      <c r="M72" s="31"/>
      <c r="N72" s="31"/>
      <c r="O72" s="31"/>
    </row>
    <row r="73" spans="2:15" x14ac:dyDescent="0.2">
      <c r="B73" s="6">
        <v>66</v>
      </c>
      <c r="C73" s="6">
        <v>1.6410000000000001E-2</v>
      </c>
      <c r="D73" s="6">
        <f>SUM(C$8:C73)</f>
        <v>0.21392</v>
      </c>
      <c r="E73" s="6">
        <f t="shared" ref="E73:E107" si="1">1-EXP(-D73)</f>
        <v>0.19258702452293297</v>
      </c>
      <c r="I73" s="6"/>
      <c r="J73" s="6"/>
      <c r="M73" s="31"/>
      <c r="N73" s="31"/>
      <c r="O73" s="31"/>
    </row>
    <row r="74" spans="2:15" x14ac:dyDescent="0.2">
      <c r="B74" s="6">
        <v>67</v>
      </c>
      <c r="C74" s="6">
        <v>1.7819999999999999E-2</v>
      </c>
      <c r="D74" s="6">
        <f>SUM(C$8:C74)</f>
        <v>0.23174</v>
      </c>
      <c r="E74" s="6">
        <f t="shared" si="1"/>
        <v>0.20684768389735464</v>
      </c>
      <c r="I74" s="6"/>
      <c r="J74" s="6"/>
      <c r="M74" s="31"/>
      <c r="N74" s="31"/>
      <c r="O74" s="31"/>
    </row>
    <row r="75" spans="2:15" x14ac:dyDescent="0.2">
      <c r="B75" s="6">
        <v>68</v>
      </c>
      <c r="C75" s="6">
        <v>1.941E-2</v>
      </c>
      <c r="D75" s="6">
        <f>SUM(C$8:C75)</f>
        <v>0.25114999999999998</v>
      </c>
      <c r="E75" s="6">
        <f t="shared" si="1"/>
        <v>0.22209432304446242</v>
      </c>
      <c r="I75" s="6"/>
      <c r="J75" s="6"/>
      <c r="M75" s="31"/>
      <c r="N75" s="31"/>
      <c r="O75" s="31"/>
    </row>
    <row r="76" spans="2:15" x14ac:dyDescent="0.2">
      <c r="B76" s="6">
        <v>69</v>
      </c>
      <c r="C76" s="6">
        <v>2.1229999999999999E-2</v>
      </c>
      <c r="D76" s="6">
        <f>SUM(C$8:C76)</f>
        <v>0.27237999999999996</v>
      </c>
      <c r="E76" s="6">
        <f t="shared" si="1"/>
        <v>0.23843518853046564</v>
      </c>
      <c r="I76" s="6"/>
      <c r="J76" s="6"/>
      <c r="M76" s="31"/>
      <c r="N76" s="31"/>
      <c r="O76" s="31"/>
    </row>
    <row r="77" spans="2:15" x14ac:dyDescent="0.2">
      <c r="B77" s="6">
        <v>70</v>
      </c>
      <c r="C77" s="6">
        <v>2.3230000000000001E-2</v>
      </c>
      <c r="D77" s="6">
        <f>SUM(C$8:C77)</f>
        <v>0.29560999999999993</v>
      </c>
      <c r="E77" s="6">
        <f t="shared" si="1"/>
        <v>0.25592243831050443</v>
      </c>
      <c r="I77" s="6"/>
      <c r="J77" s="6"/>
      <c r="M77" s="31"/>
      <c r="N77" s="31"/>
      <c r="O77" s="31"/>
    </row>
    <row r="78" spans="2:15" x14ac:dyDescent="0.2">
      <c r="B78" s="6">
        <v>71</v>
      </c>
      <c r="C78" s="6">
        <v>2.528E-2</v>
      </c>
      <c r="D78" s="6">
        <f>SUM(C$8:C78)</f>
        <v>0.32088999999999995</v>
      </c>
      <c r="E78" s="6">
        <f t="shared" si="1"/>
        <v>0.27449694806327829</v>
      </c>
      <c r="I78" s="6"/>
      <c r="J78" s="6"/>
      <c r="M78" s="31"/>
      <c r="N78" s="31"/>
      <c r="O78" s="31"/>
    </row>
    <row r="79" spans="2:15" x14ac:dyDescent="0.2">
      <c r="B79" s="6">
        <v>72</v>
      </c>
      <c r="C79" s="6">
        <v>2.7390000000000001E-2</v>
      </c>
      <c r="D79" s="6">
        <f>SUM(C$8:C79)</f>
        <v>0.34827999999999998</v>
      </c>
      <c r="E79" s="6">
        <f t="shared" si="1"/>
        <v>0.29409880379446285</v>
      </c>
      <c r="I79" s="6"/>
      <c r="J79" s="6"/>
      <c r="M79" s="31"/>
      <c r="N79" s="31"/>
      <c r="O79" s="31"/>
    </row>
    <row r="80" spans="2:15" x14ac:dyDescent="0.2">
      <c r="B80" s="6">
        <v>73</v>
      </c>
      <c r="C80" s="6">
        <v>2.9700000000000001E-2</v>
      </c>
      <c r="D80" s="6">
        <f>SUM(C$8:C80)</f>
        <v>0.37797999999999998</v>
      </c>
      <c r="E80" s="6">
        <f t="shared" si="1"/>
        <v>0.31475579458706937</v>
      </c>
      <c r="I80" s="6"/>
      <c r="J80" s="6"/>
      <c r="M80" s="31"/>
      <c r="N80" s="31"/>
      <c r="O80" s="31"/>
    </row>
    <row r="81" spans="1:15" x14ac:dyDescent="0.2">
      <c r="B81" s="6">
        <v>74</v>
      </c>
      <c r="C81" s="6">
        <v>3.2289999999999999E-2</v>
      </c>
      <c r="D81" s="6">
        <f>SUM(C$8:C81)</f>
        <v>0.41026999999999997</v>
      </c>
      <c r="E81" s="6">
        <f t="shared" si="1"/>
        <v>0.33652891124334272</v>
      </c>
      <c r="I81" s="6"/>
      <c r="J81" s="6"/>
      <c r="M81" s="31"/>
      <c r="N81" s="31"/>
      <c r="O81" s="31"/>
    </row>
    <row r="82" spans="1:15" x14ac:dyDescent="0.2">
      <c r="B82" s="6">
        <v>75</v>
      </c>
      <c r="C82" s="6">
        <v>3.5180000000000003E-2</v>
      </c>
      <c r="D82" s="6">
        <f>SUM(C$8:C82)</f>
        <v>0.44544999999999996</v>
      </c>
      <c r="E82" s="6">
        <f t="shared" si="1"/>
        <v>0.35946403001816918</v>
      </c>
      <c r="I82" s="6"/>
      <c r="J82" s="6"/>
      <c r="M82" s="31"/>
      <c r="N82" s="31"/>
      <c r="O82" s="31"/>
    </row>
    <row r="83" spans="1:15" x14ac:dyDescent="0.2">
      <c r="B83" s="6">
        <v>76</v>
      </c>
      <c r="C83" s="6">
        <v>3.8240000000000003E-2</v>
      </c>
      <c r="D83" s="6">
        <f>SUM(C$8:C83)</f>
        <v>0.48368999999999995</v>
      </c>
      <c r="E83" s="6">
        <f t="shared" si="1"/>
        <v>0.38349571137820782</v>
      </c>
      <c r="I83" s="6"/>
      <c r="J83" s="6"/>
      <c r="M83" s="31"/>
      <c r="N83" s="31"/>
      <c r="O83" s="31"/>
    </row>
    <row r="84" spans="1:15" x14ac:dyDescent="0.2">
      <c r="B84" s="6">
        <v>77</v>
      </c>
      <c r="C84" s="6">
        <v>4.1450000000000001E-2</v>
      </c>
      <c r="D84" s="6">
        <f>SUM(C$8:C84)</f>
        <v>0.52513999999999994</v>
      </c>
      <c r="E84" s="6">
        <f t="shared" si="1"/>
        <v>0.40852744758722415</v>
      </c>
      <c r="I84" s="6"/>
      <c r="J84" s="6"/>
      <c r="M84" s="31"/>
      <c r="N84" s="31"/>
      <c r="O84" s="31"/>
    </row>
    <row r="85" spans="1:15" x14ac:dyDescent="0.2">
      <c r="B85" s="6">
        <v>78</v>
      </c>
      <c r="C85" s="6">
        <v>4.5019999999999998E-2</v>
      </c>
      <c r="D85" s="6">
        <f>SUM(C$8:C85)</f>
        <v>0.57015999999999989</v>
      </c>
      <c r="E85" s="6">
        <f t="shared" si="1"/>
        <v>0.43456503813231517</v>
      </c>
      <c r="I85" s="6"/>
      <c r="J85" s="6"/>
      <c r="M85" s="31"/>
      <c r="N85" s="31"/>
      <c r="O85" s="31"/>
    </row>
    <row r="86" spans="1:15" x14ac:dyDescent="0.2">
      <c r="B86" s="6">
        <v>79</v>
      </c>
      <c r="C86" s="6">
        <v>4.9140000000000003E-2</v>
      </c>
      <c r="D86" s="6">
        <f>SUM(C$8:C86)</f>
        <v>0.61929999999999985</v>
      </c>
      <c r="E86" s="6">
        <f t="shared" si="1"/>
        <v>0.4616788694718641</v>
      </c>
      <c r="I86" s="6"/>
      <c r="J86" s="6"/>
      <c r="M86" s="31"/>
      <c r="N86" s="31"/>
      <c r="O86" s="31"/>
    </row>
    <row r="87" spans="1:15" x14ac:dyDescent="0.2">
      <c r="A87" s="27"/>
      <c r="B87" s="6">
        <v>80</v>
      </c>
      <c r="C87" s="6">
        <v>5.3949999999999998E-2</v>
      </c>
      <c r="D87" s="6">
        <f>SUM(C$8:C87)</f>
        <v>0.6732499999999999</v>
      </c>
      <c r="E87" s="6">
        <f t="shared" si="1"/>
        <v>0.48995177555562608</v>
      </c>
      <c r="I87" s="6"/>
      <c r="J87" s="6"/>
      <c r="M87" s="31"/>
      <c r="N87" s="31"/>
      <c r="O87" s="31"/>
    </row>
    <row r="88" spans="1:15" x14ac:dyDescent="0.2">
      <c r="B88" s="6">
        <v>81</v>
      </c>
      <c r="C88" s="6">
        <v>5.9499999999999997E-2</v>
      </c>
      <c r="D88" s="6">
        <f>SUM(C$8:C88)</f>
        <v>0.7327499999999999</v>
      </c>
      <c r="E88" s="6">
        <f t="shared" si="1"/>
        <v>0.51941443908339591</v>
      </c>
      <c r="I88" s="6"/>
      <c r="J88" s="6"/>
      <c r="M88" s="31"/>
      <c r="N88" s="31"/>
      <c r="O88" s="31"/>
    </row>
    <row r="89" spans="1:15" x14ac:dyDescent="0.2">
      <c r="B89" s="6">
        <v>82</v>
      </c>
      <c r="C89" s="6">
        <v>6.5780000000000005E-2</v>
      </c>
      <c r="D89" s="6">
        <f>SUM(C$8:C89)</f>
        <v>0.79852999999999996</v>
      </c>
      <c r="E89" s="6">
        <f t="shared" si="1"/>
        <v>0.5500100365900753</v>
      </c>
      <c r="I89" s="6"/>
      <c r="J89" s="6"/>
      <c r="M89" s="31"/>
      <c r="N89" s="31"/>
      <c r="O89" s="31"/>
    </row>
    <row r="90" spans="1:15" x14ac:dyDescent="0.2">
      <c r="B90" s="6">
        <v>83</v>
      </c>
      <c r="C90" s="6">
        <v>7.2870000000000004E-2</v>
      </c>
      <c r="D90" s="6">
        <f>SUM(C$8:C90)</f>
        <v>0.87139999999999995</v>
      </c>
      <c r="E90" s="6">
        <f t="shared" si="1"/>
        <v>0.58163457254032291</v>
      </c>
      <c r="I90" s="6"/>
      <c r="J90" s="6"/>
      <c r="M90" s="31"/>
      <c r="N90" s="31"/>
      <c r="O90" s="31"/>
    </row>
    <row r="91" spans="1:15" x14ac:dyDescent="0.2">
      <c r="B91" s="6">
        <v>84</v>
      </c>
      <c r="C91" s="6">
        <v>8.0659999999999996E-2</v>
      </c>
      <c r="D91" s="6">
        <f>SUM(C$8:C91)</f>
        <v>0.95205999999999991</v>
      </c>
      <c r="E91" s="6">
        <f t="shared" si="1"/>
        <v>0.61405484302989122</v>
      </c>
      <c r="I91" s="6"/>
      <c r="J91" s="6"/>
      <c r="M91" s="31"/>
      <c r="N91" s="31"/>
      <c r="O91" s="31"/>
    </row>
    <row r="92" spans="1:15" x14ac:dyDescent="0.2">
      <c r="B92" s="6">
        <v>85</v>
      </c>
      <c r="C92" s="6">
        <v>8.9130000000000001E-2</v>
      </c>
      <c r="D92" s="6">
        <f>SUM(C$8:C92)</f>
        <v>1.0411899999999998</v>
      </c>
      <c r="E92" s="6">
        <f t="shared" si="1"/>
        <v>0.64696567894840484</v>
      </c>
      <c r="I92" s="6"/>
      <c r="J92" s="6"/>
      <c r="M92" s="31"/>
      <c r="N92" s="31"/>
      <c r="O92" s="31"/>
    </row>
    <row r="93" spans="1:15" x14ac:dyDescent="0.2">
      <c r="B93" s="6">
        <v>86</v>
      </c>
      <c r="C93" s="6">
        <v>9.7769999999999996E-2</v>
      </c>
      <c r="D93" s="6">
        <f>SUM(C$8:C93)</f>
        <v>1.1389599999999998</v>
      </c>
      <c r="E93" s="6">
        <f t="shared" si="1"/>
        <v>0.6798481933829057</v>
      </c>
      <c r="I93" s="6"/>
      <c r="J93" s="6"/>
      <c r="M93" s="31"/>
      <c r="N93" s="31"/>
      <c r="O93" s="31"/>
    </row>
    <row r="94" spans="1:15" x14ac:dyDescent="0.2">
      <c r="B94" s="6">
        <v>87</v>
      </c>
      <c r="C94" s="6">
        <v>0.107</v>
      </c>
      <c r="D94" s="6">
        <f>SUM(C$8:C94)</f>
        <v>1.2459599999999997</v>
      </c>
      <c r="E94" s="6">
        <f t="shared" si="1"/>
        <v>0.71233538250031314</v>
      </c>
      <c r="I94" s="6"/>
      <c r="J94" s="6"/>
      <c r="M94" s="31"/>
      <c r="N94" s="31"/>
      <c r="O94" s="31"/>
    </row>
    <row r="95" spans="1:15" x14ac:dyDescent="0.2">
      <c r="B95" s="6">
        <v>88</v>
      </c>
      <c r="C95" s="6">
        <v>0.11683</v>
      </c>
      <c r="D95" s="6">
        <f>SUM(C$8:C95)</f>
        <v>1.3627899999999997</v>
      </c>
      <c r="E95" s="6">
        <f t="shared" si="1"/>
        <v>0.74405430860593091</v>
      </c>
      <c r="I95" s="6"/>
      <c r="J95" s="6"/>
      <c r="M95" s="31"/>
      <c r="N95" s="31"/>
      <c r="O95" s="31"/>
    </row>
    <row r="96" spans="1:15" x14ac:dyDescent="0.2">
      <c r="B96" s="6">
        <v>89</v>
      </c>
      <c r="C96" s="6">
        <v>0.12725</v>
      </c>
      <c r="D96" s="6">
        <f>SUM(C$8:C96)</f>
        <v>1.4900399999999998</v>
      </c>
      <c r="E96" s="6">
        <f t="shared" si="1"/>
        <v>0.7746363591864871</v>
      </c>
      <c r="I96" s="6"/>
      <c r="J96" s="6"/>
      <c r="M96" s="31"/>
      <c r="N96" s="31"/>
      <c r="O96" s="31"/>
    </row>
    <row r="97" spans="1:15" x14ac:dyDescent="0.2">
      <c r="B97" s="6">
        <v>90</v>
      </c>
      <c r="C97" s="6">
        <v>0.13827</v>
      </c>
      <c r="D97" s="6">
        <f>SUM(C$8:C97)</f>
        <v>1.6283099999999999</v>
      </c>
      <c r="E97" s="6">
        <f t="shared" si="1"/>
        <v>0.80373902493790217</v>
      </c>
      <c r="I97" s="6"/>
      <c r="J97" s="6"/>
      <c r="M97" s="31"/>
      <c r="N97" s="31"/>
      <c r="O97" s="31"/>
    </row>
    <row r="98" spans="1:15" x14ac:dyDescent="0.2">
      <c r="B98" s="6">
        <v>91</v>
      </c>
      <c r="C98" s="6">
        <v>0.14989</v>
      </c>
      <c r="D98" s="6">
        <f>SUM(C$8:C98)</f>
        <v>1.7782</v>
      </c>
      <c r="E98" s="6">
        <f t="shared" si="1"/>
        <v>0.83105803070853235</v>
      </c>
      <c r="I98" s="6"/>
      <c r="J98" s="6"/>
      <c r="M98" s="31"/>
      <c r="N98" s="31"/>
      <c r="O98" s="31"/>
    </row>
    <row r="99" spans="1:15" x14ac:dyDescent="0.2">
      <c r="B99" s="6">
        <v>92</v>
      </c>
      <c r="C99" s="6">
        <v>0.16209999999999999</v>
      </c>
      <c r="D99" s="6">
        <f>SUM(C$8:C99)</f>
        <v>1.9402999999999999</v>
      </c>
      <c r="E99" s="6">
        <f t="shared" si="1"/>
        <v>0.85633915494119928</v>
      </c>
      <c r="I99" s="6"/>
      <c r="J99" s="6"/>
      <c r="M99" s="31"/>
      <c r="N99" s="31"/>
      <c r="O99" s="31"/>
    </row>
    <row r="100" spans="1:15" x14ac:dyDescent="0.2">
      <c r="B100" s="6">
        <v>93</v>
      </c>
      <c r="C100" s="6">
        <v>0.17488999999999999</v>
      </c>
      <c r="D100" s="6">
        <f>SUM(C$8:C100)</f>
        <v>2.1151900000000001</v>
      </c>
      <c r="E100" s="6">
        <f t="shared" si="1"/>
        <v>0.87938962859456382</v>
      </c>
      <c r="I100" s="6"/>
      <c r="J100" s="6"/>
      <c r="M100" s="31"/>
      <c r="N100" s="31"/>
      <c r="O100" s="31"/>
    </row>
    <row r="101" spans="1:15" x14ac:dyDescent="0.2">
      <c r="B101" s="6">
        <v>94</v>
      </c>
      <c r="C101" s="6">
        <v>0.18823999999999999</v>
      </c>
      <c r="D101" s="6">
        <f>SUM(C$8:C101)</f>
        <v>2.3034300000000001</v>
      </c>
      <c r="E101" s="6">
        <f t="shared" si="1"/>
        <v>0.90008445501725343</v>
      </c>
      <c r="I101" s="6"/>
      <c r="J101" s="6"/>
      <c r="M101" s="31"/>
      <c r="N101" s="31"/>
      <c r="O101" s="31"/>
    </row>
    <row r="102" spans="1:15" x14ac:dyDescent="0.2">
      <c r="B102" s="6">
        <v>95</v>
      </c>
      <c r="C102" s="6">
        <v>0.20211999999999999</v>
      </c>
      <c r="D102" s="6">
        <f>SUM(C$8:C102)</f>
        <v>2.5055499999999999</v>
      </c>
      <c r="E102" s="6">
        <f t="shared" si="1"/>
        <v>0.91836931124242871</v>
      </c>
      <c r="I102" s="6"/>
      <c r="J102" s="6"/>
      <c r="M102" s="31"/>
      <c r="N102" s="31"/>
      <c r="O102" s="31"/>
    </row>
    <row r="103" spans="1:15" x14ac:dyDescent="0.2">
      <c r="B103" s="6">
        <v>96</v>
      </c>
      <c r="C103" s="6">
        <v>0.21651000000000001</v>
      </c>
      <c r="D103" s="6">
        <f>SUM(C$8:C103)</f>
        <v>2.7220599999999999</v>
      </c>
      <c r="E103" s="6">
        <f t="shared" si="1"/>
        <v>0.93426080789058963</v>
      </c>
      <c r="I103" s="6"/>
      <c r="J103" s="6"/>
      <c r="M103" s="31"/>
      <c r="N103" s="31"/>
      <c r="O103" s="31"/>
    </row>
    <row r="104" spans="1:15" x14ac:dyDescent="0.2">
      <c r="B104" s="6">
        <v>97</v>
      </c>
      <c r="C104" s="6">
        <v>0.23138</v>
      </c>
      <c r="D104" s="6">
        <f>SUM(C$8:C104)</f>
        <v>2.9534400000000001</v>
      </c>
      <c r="E104" s="6">
        <f t="shared" si="1"/>
        <v>0.94784003331125666</v>
      </c>
      <c r="I104" s="6"/>
      <c r="J104" s="6"/>
      <c r="M104" s="31"/>
      <c r="N104" s="31"/>
      <c r="O104" s="31"/>
    </row>
    <row r="105" spans="1:15" x14ac:dyDescent="0.2">
      <c r="B105" s="6">
        <v>98</v>
      </c>
      <c r="C105" s="6">
        <v>0.24668000000000001</v>
      </c>
      <c r="D105" s="6">
        <f>SUM(C$8:C105)</f>
        <v>3.2001200000000001</v>
      </c>
      <c r="E105" s="6">
        <f t="shared" si="1"/>
        <v>0.95924268719263506</v>
      </c>
      <c r="I105" s="6"/>
      <c r="J105" s="6"/>
      <c r="M105" s="31"/>
      <c r="N105" s="31"/>
      <c r="O105" s="31"/>
    </row>
    <row r="106" spans="1:15" x14ac:dyDescent="0.2">
      <c r="B106" s="6">
        <v>99</v>
      </c>
      <c r="C106" s="6">
        <v>0.26236999999999999</v>
      </c>
      <c r="D106" s="6">
        <f>SUM(C$8:C106)</f>
        <v>3.4624899999999998</v>
      </c>
      <c r="E106" s="6">
        <f t="shared" si="1"/>
        <v>0.96864840073604408</v>
      </c>
      <c r="I106" s="6"/>
      <c r="J106" s="6"/>
      <c r="M106" s="31"/>
      <c r="N106" s="31"/>
      <c r="O106" s="31"/>
    </row>
    <row r="107" spans="1:15" x14ac:dyDescent="0.2">
      <c r="B107" s="6">
        <v>100</v>
      </c>
      <c r="C107" s="6">
        <v>0.27839000000000003</v>
      </c>
      <c r="D107" s="6">
        <f>SUM(C$8:C107)</f>
        <v>3.7408799999999998</v>
      </c>
      <c r="E107" s="6">
        <f t="shared" si="1"/>
        <v>0.97626679128455918</v>
      </c>
      <c r="I107" s="6"/>
      <c r="J107" s="6"/>
      <c r="M107" s="31"/>
      <c r="N107" s="31"/>
      <c r="O107" s="31"/>
    </row>
    <row r="108" spans="1:15" x14ac:dyDescent="0.2">
      <c r="A108" s="28"/>
    </row>
    <row r="109" spans="1:15" x14ac:dyDescent="0.2">
      <c r="A109" s="28"/>
    </row>
    <row r="110" spans="1:15" x14ac:dyDescent="0.2">
      <c r="A110" s="28"/>
    </row>
    <row r="111" spans="1:15" x14ac:dyDescent="0.2">
      <c r="A111" s="28"/>
    </row>
    <row r="112" spans="1:15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 3.1</vt:lpstr>
      <vt:lpstr>Ex 3.2</vt:lpstr>
      <vt:lpstr>Ex 3.3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2013-01-14T23:23:50Z</dcterms:modified>
</cp:coreProperties>
</file>