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thoth.cecs.pdx.edu\Home03\greenwd\Desktop\"/>
    </mc:Choice>
  </mc:AlternateContent>
  <xr:revisionPtr revIDLastSave="0" documentId="8_{CAEEE12B-04E7-4EF5-BA23-31B18D7D1A21}" xr6:coauthVersionLast="47" xr6:coauthVersionMax="47" xr10:uidLastSave="{00000000-0000-0000-0000-000000000000}"/>
  <bookViews>
    <workbookView xWindow="1230" yWindow="2385" windowWidth="23460" windowHeight="12045" xr2:uid="{00000000-000D-0000-FFFF-FFFF00000000}"/>
  </bookViews>
  <sheets>
    <sheet name="2026-06-12T1433_Grades-ECE-351-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" l="1"/>
  <c r="C26" i="1"/>
  <c r="D3" i="1"/>
  <c r="C3" i="1" s="1"/>
  <c r="D4" i="1"/>
  <c r="C4" i="1" s="1"/>
  <c r="D5" i="1"/>
  <c r="C5" i="1" s="1"/>
  <c r="D6" i="1"/>
  <c r="C6" i="1" s="1"/>
  <c r="D7" i="1"/>
  <c r="C7" i="1" s="1"/>
  <c r="D8" i="1"/>
  <c r="C8" i="1" s="1"/>
  <c r="D9" i="1"/>
  <c r="C9" i="1" s="1"/>
  <c r="D10" i="1"/>
  <c r="C10" i="1" s="1"/>
  <c r="D11" i="1"/>
  <c r="C11" i="1" s="1"/>
  <c r="D12" i="1"/>
  <c r="C12" i="1" s="1"/>
  <c r="D13" i="1"/>
  <c r="C13" i="1" s="1"/>
  <c r="D14" i="1"/>
  <c r="D15" i="1"/>
  <c r="C15" i="1" s="1"/>
  <c r="D16" i="1"/>
  <c r="C16" i="1" s="1"/>
  <c r="D17" i="1"/>
  <c r="C17" i="1" s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D2" i="1"/>
  <c r="C2" i="1" s="1"/>
</calcChain>
</file>

<file path=xl/sharedStrings.xml><?xml version="1.0" encoding="utf-8"?>
<sst xmlns="http://schemas.openxmlformats.org/spreadsheetml/2006/main" count="87" uniqueCount="60">
  <si>
    <t>Student</t>
  </si>
  <si>
    <t>test 1 (1211061)</t>
  </si>
  <si>
    <t>test 2 (1211062)</t>
  </si>
  <si>
    <t>final exam (1211064)</t>
  </si>
  <si>
    <t>Homework 1 (1214328)</t>
  </si>
  <si>
    <t>Homework 2 (1216232)</t>
  </si>
  <si>
    <t>Homework 3 (1217385)</t>
  </si>
  <si>
    <t>Homework 4 (1219207)</t>
  </si>
  <si>
    <t>Homework 5 (1221321)</t>
  </si>
  <si>
    <t>Homework 6 (1223646)</t>
  </si>
  <si>
    <t>Homework 7 (1224318)</t>
  </si>
  <si>
    <t>Assignments Current Points</t>
  </si>
  <si>
    <t>Assignments Final Points</t>
  </si>
  <si>
    <t>Assignments Current Score</t>
  </si>
  <si>
    <t>Assignments Unposted Current Score</t>
  </si>
  <si>
    <t>Assignments Final Score</t>
  </si>
  <si>
    <t>Assignments Unposted Final Score</t>
  </si>
  <si>
    <t>Current Points</t>
  </si>
  <si>
    <t>Final Points</t>
  </si>
  <si>
    <t>Current Score</t>
  </si>
  <si>
    <t>Unposted Current Score</t>
  </si>
  <si>
    <t>Final Score</t>
  </si>
  <si>
    <t>Unposted Final Score</t>
  </si>
  <si>
    <t>Points Possible</t>
  </si>
  <si>
    <t>(read only)</t>
  </si>
  <si>
    <t>Alkhamis, Saoud</t>
  </si>
  <si>
    <t>Boles, Edith</t>
  </si>
  <si>
    <t>Brown, Joshua</t>
  </si>
  <si>
    <t>Bush, Owen</t>
  </si>
  <si>
    <t>Chung, Brian</t>
  </si>
  <si>
    <t>Espinoza, Brendon</t>
  </si>
  <si>
    <t>Hawkins, Taylor</t>
  </si>
  <si>
    <t>Hernandez, Derek</t>
  </si>
  <si>
    <t>Herrera Moreno, Ivan</t>
  </si>
  <si>
    <t>Hubbard, LJ</t>
  </si>
  <si>
    <t>Jian, Skye</t>
  </si>
  <si>
    <t>Kang, Fox</t>
  </si>
  <si>
    <t>Lin, Emerson</t>
  </si>
  <si>
    <t>Mondragon, Keenan</t>
  </si>
  <si>
    <t>Nguyen, Tom</t>
  </si>
  <si>
    <t>Peters, Sophia</t>
  </si>
  <si>
    <t>Rajgopal, Jayaram</t>
  </si>
  <si>
    <t>Reyes Moreno, Estefani</t>
  </si>
  <si>
    <t>Sessions, Matthew</t>
  </si>
  <si>
    <t>Shaikh, Shaiz</t>
  </si>
  <si>
    <t>Xu, Xinyi</t>
  </si>
  <si>
    <t>Yao, Samuel</t>
  </si>
  <si>
    <t>Zhou, Dingyu</t>
  </si>
  <si>
    <t>Zhu, Vincent</t>
  </si>
  <si>
    <t>homework total</t>
  </si>
  <si>
    <t>total points</t>
  </si>
  <si>
    <t>grade</t>
  </si>
  <si>
    <t>F</t>
  </si>
  <si>
    <t>A</t>
  </si>
  <si>
    <t>B</t>
  </si>
  <si>
    <t>B+</t>
  </si>
  <si>
    <t>C+</t>
  </si>
  <si>
    <t>D</t>
  </si>
  <si>
    <t>C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</si>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</sst>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6"/>
  <sheetViews>
    <sheetView tabSelected="1" topLeftCell="A7" workbookViewId="0">
      <selection activeCell="B26" sqref="B26"/>
    </sheetView>
  </sheetViews>
  <sheetFormatPr defaultColWidth="12.5703125" defaultRowHeight="15.75" customHeight="1" x14ac:dyDescent="0.2"/>
  <cols>
    <col min="1" max="1" width="16" customWidth="1"/>
    <col min="2" max="3" width="16" style="3" customWidth="1"/>
    <col min="4" max="4" width="16" customWidth="1"/>
    <col min="15" max="15" width="13.140625" customWidth="1"/>
    <col min="16" max="16" width="13.42578125" customWidth="1"/>
    <col min="17" max="17" width="19.140625" customWidth="1"/>
    <col min="18" max="18" width="14.5703125" customWidth="1"/>
  </cols>
  <sheetData>
    <row r="1" spans="1:26" x14ac:dyDescent="0.2">
      <c r="A1" s="1" t="s">
        <v>0</v>
      </c>
      <c r="B1" s="2" t="s">
        <v>51</v>
      </c>
      <c r="C1" s="2" t="s">
        <v>50</v>
      </c>
      <c r="D1" s="1" t="s">
        <v>49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</row>
    <row r="2" spans="1:26" x14ac:dyDescent="0.2">
      <c r="A2" s="1" t="s">
        <v>23</v>
      </c>
      <c r="B2" s="2"/>
      <c r="C2" s="4">
        <f>SUM((E2/20)*25, (F2/20)*25, (D2/138)*20, (G2/25)*30)</f>
        <v>100</v>
      </c>
      <c r="D2" s="1">
        <f>SUM(H2:N2)</f>
        <v>138</v>
      </c>
      <c r="E2" s="1">
        <v>20</v>
      </c>
      <c r="F2" s="1">
        <v>20</v>
      </c>
      <c r="G2" s="1">
        <v>25</v>
      </c>
      <c r="H2" s="1">
        <v>12</v>
      </c>
      <c r="I2" s="1">
        <v>20</v>
      </c>
      <c r="J2" s="1">
        <v>26</v>
      </c>
      <c r="K2" s="1">
        <v>16</v>
      </c>
      <c r="L2" s="1">
        <v>24</v>
      </c>
      <c r="M2" s="1">
        <v>10</v>
      </c>
      <c r="N2" s="1">
        <v>30</v>
      </c>
      <c r="O2" s="1" t="s">
        <v>24</v>
      </c>
      <c r="P2" s="1" t="s">
        <v>24</v>
      </c>
      <c r="Q2" s="1" t="s">
        <v>24</v>
      </c>
      <c r="R2" s="1" t="s">
        <v>24</v>
      </c>
      <c r="S2" s="1" t="s">
        <v>24</v>
      </c>
      <c r="T2" s="1" t="s">
        <v>24</v>
      </c>
      <c r="U2" s="1" t="s">
        <v>24</v>
      </c>
      <c r="V2" s="1" t="s">
        <v>24</v>
      </c>
      <c r="W2" s="1" t="s">
        <v>24</v>
      </c>
      <c r="X2" s="1" t="s">
        <v>24</v>
      </c>
      <c r="Y2" s="1" t="s">
        <v>24</v>
      </c>
      <c r="Z2" s="1" t="s">
        <v>24</v>
      </c>
    </row>
    <row r="3" spans="1:26" x14ac:dyDescent="0.2">
      <c r="A3" s="1" t="s">
        <v>25</v>
      </c>
      <c r="B3" s="2" t="s">
        <v>52</v>
      </c>
      <c r="C3" s="2">
        <f t="shared" ref="C3:C26" si="0">SUM((E3/20)*25, (F3/20)*25, (D3/138)*20, (G3/25)*30)</f>
        <v>57.062318840579707</v>
      </c>
      <c r="D3" s="1">
        <f t="shared" ref="D3:D26" si="1">SUM(H3:N3)</f>
        <v>106</v>
      </c>
      <c r="E3" s="1">
        <v>9</v>
      </c>
      <c r="F3" s="1">
        <v>9</v>
      </c>
      <c r="G3" s="1">
        <v>16</v>
      </c>
      <c r="H3" s="1">
        <v>12</v>
      </c>
      <c r="I3" s="1">
        <v>19</v>
      </c>
      <c r="J3" s="1">
        <v>25</v>
      </c>
      <c r="K3" s="1">
        <v>16</v>
      </c>
      <c r="L3" s="1">
        <v>24</v>
      </c>
      <c r="M3" s="1">
        <v>10</v>
      </c>
      <c r="N3" s="1">
        <v>0</v>
      </c>
      <c r="O3" s="1">
        <v>140</v>
      </c>
      <c r="P3" s="1">
        <v>140</v>
      </c>
      <c r="Q3" s="1">
        <v>68.97</v>
      </c>
      <c r="R3" s="1">
        <v>68.97</v>
      </c>
      <c r="S3" s="1">
        <v>68.97</v>
      </c>
      <c r="T3" s="1">
        <v>68.97</v>
      </c>
      <c r="U3" s="1">
        <v>140</v>
      </c>
      <c r="V3" s="1">
        <v>140</v>
      </c>
      <c r="W3" s="1">
        <v>68.97</v>
      </c>
      <c r="X3" s="1">
        <v>68.97</v>
      </c>
      <c r="Y3" s="1">
        <v>68.97</v>
      </c>
      <c r="Z3" s="1">
        <v>68.97</v>
      </c>
    </row>
    <row r="4" spans="1:26" x14ac:dyDescent="0.2">
      <c r="A4" s="1" t="s">
        <v>26</v>
      </c>
      <c r="B4" s="5" t="s">
        <v>53</v>
      </c>
      <c r="C4" s="2">
        <f t="shared" si="0"/>
        <v>90.263043478260869</v>
      </c>
      <c r="D4" s="1">
        <f t="shared" si="1"/>
        <v>96</v>
      </c>
      <c r="E4" s="1">
        <v>20</v>
      </c>
      <c r="F4" s="1">
        <v>19</v>
      </c>
      <c r="G4" s="1">
        <v>23</v>
      </c>
      <c r="H4" s="1">
        <v>12</v>
      </c>
      <c r="I4" s="1">
        <v>19</v>
      </c>
      <c r="J4" s="1">
        <v>26</v>
      </c>
      <c r="K4" s="1">
        <v>0</v>
      </c>
      <c r="L4" s="1">
        <v>0</v>
      </c>
      <c r="M4" s="1">
        <v>10</v>
      </c>
      <c r="N4" s="1">
        <v>29</v>
      </c>
      <c r="O4" s="1">
        <v>158</v>
      </c>
      <c r="P4" s="1">
        <v>158</v>
      </c>
      <c r="Q4" s="1">
        <v>77.83</v>
      </c>
      <c r="R4" s="1">
        <v>77.83</v>
      </c>
      <c r="S4" s="1">
        <v>77.83</v>
      </c>
      <c r="T4" s="1">
        <v>77.83</v>
      </c>
      <c r="U4" s="1">
        <v>158</v>
      </c>
      <c r="V4" s="1">
        <v>158</v>
      </c>
      <c r="W4" s="1">
        <v>77.83</v>
      </c>
      <c r="X4" s="1">
        <v>77.83</v>
      </c>
      <c r="Y4" s="1">
        <v>77.83</v>
      </c>
      <c r="Z4" s="1">
        <v>77.83</v>
      </c>
    </row>
    <row r="5" spans="1:26" x14ac:dyDescent="0.2">
      <c r="A5" s="1" t="s">
        <v>27</v>
      </c>
      <c r="B5" s="5" t="s">
        <v>55</v>
      </c>
      <c r="C5" s="2">
        <f t="shared" si="0"/>
        <v>88.270289855072463</v>
      </c>
      <c r="D5" s="1">
        <f t="shared" si="1"/>
        <v>134</v>
      </c>
      <c r="E5" s="1">
        <v>16</v>
      </c>
      <c r="F5" s="1">
        <v>17</v>
      </c>
      <c r="G5" s="1">
        <v>23</v>
      </c>
      <c r="H5" s="1">
        <v>12</v>
      </c>
      <c r="I5" s="1">
        <v>20</v>
      </c>
      <c r="J5" s="1">
        <v>23</v>
      </c>
      <c r="K5" s="1">
        <v>16</v>
      </c>
      <c r="L5" s="1">
        <v>23</v>
      </c>
      <c r="M5" s="1">
        <v>10</v>
      </c>
      <c r="N5" s="1">
        <v>30</v>
      </c>
      <c r="O5" s="1">
        <v>190</v>
      </c>
      <c r="P5" s="1">
        <v>190</v>
      </c>
      <c r="Q5" s="1">
        <v>93.6</v>
      </c>
      <c r="R5" s="1">
        <v>93.6</v>
      </c>
      <c r="S5" s="1">
        <v>93.6</v>
      </c>
      <c r="T5" s="1">
        <v>93.6</v>
      </c>
      <c r="U5" s="1">
        <v>190</v>
      </c>
      <c r="V5" s="1">
        <v>190</v>
      </c>
      <c r="W5" s="1">
        <v>93.6</v>
      </c>
      <c r="X5" s="1">
        <v>93.6</v>
      </c>
      <c r="Y5" s="1">
        <v>93.6</v>
      </c>
      <c r="Z5" s="1">
        <v>93.6</v>
      </c>
    </row>
    <row r="6" spans="1:26" x14ac:dyDescent="0.2">
      <c r="A6" s="1" t="s">
        <v>28</v>
      </c>
      <c r="B6" s="5" t="s">
        <v>54</v>
      </c>
      <c r="C6" s="2">
        <f t="shared" si="0"/>
        <v>81.975362318840581</v>
      </c>
      <c r="D6" s="1">
        <f t="shared" si="1"/>
        <v>133</v>
      </c>
      <c r="E6" s="1">
        <v>16</v>
      </c>
      <c r="F6" s="1">
        <v>14</v>
      </c>
      <c r="G6" s="1">
        <v>21</v>
      </c>
      <c r="H6" s="1">
        <v>12</v>
      </c>
      <c r="I6" s="1">
        <v>19</v>
      </c>
      <c r="J6" s="1">
        <v>22</v>
      </c>
      <c r="K6" s="1">
        <v>16</v>
      </c>
      <c r="L6" s="1">
        <v>24</v>
      </c>
      <c r="M6" s="1">
        <v>10</v>
      </c>
      <c r="N6" s="1">
        <v>30</v>
      </c>
      <c r="O6" s="1">
        <v>184</v>
      </c>
      <c r="P6" s="1">
        <v>184</v>
      </c>
      <c r="Q6" s="1">
        <v>90.64</v>
      </c>
      <c r="R6" s="1">
        <v>90.64</v>
      </c>
      <c r="S6" s="1">
        <v>90.64</v>
      </c>
      <c r="T6" s="1">
        <v>90.64</v>
      </c>
      <c r="U6" s="1">
        <v>184</v>
      </c>
      <c r="V6" s="1">
        <v>184</v>
      </c>
      <c r="W6" s="1">
        <v>90.64</v>
      </c>
      <c r="X6" s="1">
        <v>90.64</v>
      </c>
      <c r="Y6" s="1">
        <v>90.64</v>
      </c>
      <c r="Z6" s="1">
        <v>90.64</v>
      </c>
    </row>
    <row r="7" spans="1:26" x14ac:dyDescent="0.2">
      <c r="A7" s="1" t="s">
        <v>29</v>
      </c>
      <c r="B7" s="5" t="s">
        <v>54</v>
      </c>
      <c r="C7" s="2">
        <f t="shared" si="0"/>
        <v>80.005797101449275</v>
      </c>
      <c r="D7" s="1">
        <f t="shared" si="1"/>
        <v>127</v>
      </c>
      <c r="E7" s="1">
        <v>18</v>
      </c>
      <c r="F7" s="1">
        <v>14</v>
      </c>
      <c r="G7" s="1">
        <v>18</v>
      </c>
      <c r="H7" s="1">
        <v>12</v>
      </c>
      <c r="I7" s="1">
        <v>17</v>
      </c>
      <c r="J7" s="1">
        <v>23</v>
      </c>
      <c r="K7" s="1">
        <v>16</v>
      </c>
      <c r="L7" s="1">
        <v>21</v>
      </c>
      <c r="M7" s="1">
        <v>10</v>
      </c>
      <c r="N7" s="1">
        <v>28</v>
      </c>
      <c r="O7" s="1">
        <v>177</v>
      </c>
      <c r="P7" s="1">
        <v>177</v>
      </c>
      <c r="Q7" s="1">
        <v>87.19</v>
      </c>
      <c r="R7" s="1">
        <v>87.19</v>
      </c>
      <c r="S7" s="1">
        <v>87.19</v>
      </c>
      <c r="T7" s="1">
        <v>87.19</v>
      </c>
      <c r="U7" s="1">
        <v>177</v>
      </c>
      <c r="V7" s="1">
        <v>177</v>
      </c>
      <c r="W7" s="1">
        <v>87.19</v>
      </c>
      <c r="X7" s="1">
        <v>87.19</v>
      </c>
      <c r="Y7" s="1">
        <v>87.19</v>
      </c>
      <c r="Z7" s="1">
        <v>87.19</v>
      </c>
    </row>
    <row r="8" spans="1:26" x14ac:dyDescent="0.2">
      <c r="A8" s="1" t="s">
        <v>30</v>
      </c>
      <c r="B8" s="5" t="s">
        <v>52</v>
      </c>
      <c r="C8" s="2">
        <f t="shared" si="0"/>
        <v>1.3043478260869565</v>
      </c>
      <c r="D8" s="1">
        <f t="shared" si="1"/>
        <v>9</v>
      </c>
      <c r="E8" s="1">
        <v>0</v>
      </c>
      <c r="F8" s="1">
        <v>0</v>
      </c>
      <c r="G8" s="1">
        <v>0</v>
      </c>
      <c r="H8" s="1">
        <v>9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9</v>
      </c>
      <c r="P8" s="1">
        <v>9</v>
      </c>
      <c r="Q8" s="1">
        <v>4.43</v>
      </c>
      <c r="R8" s="1">
        <v>4.43</v>
      </c>
      <c r="S8" s="1">
        <v>4.43</v>
      </c>
      <c r="T8" s="1">
        <v>4.43</v>
      </c>
      <c r="U8" s="1">
        <v>9</v>
      </c>
      <c r="V8" s="1">
        <v>9</v>
      </c>
      <c r="W8" s="1">
        <v>4.43</v>
      </c>
      <c r="X8" s="1">
        <v>4.43</v>
      </c>
      <c r="Y8" s="1">
        <v>4.43</v>
      </c>
      <c r="Z8" s="1">
        <v>4.43</v>
      </c>
    </row>
    <row r="9" spans="1:26" x14ac:dyDescent="0.2">
      <c r="A9" s="1" t="s">
        <v>31</v>
      </c>
      <c r="B9" s="5" t="s">
        <v>53</v>
      </c>
      <c r="C9" s="2">
        <f t="shared" si="0"/>
        <v>92.495652173913044</v>
      </c>
      <c r="D9" s="1">
        <f t="shared" si="1"/>
        <v>129</v>
      </c>
      <c r="E9" s="1">
        <v>20</v>
      </c>
      <c r="F9" s="1">
        <v>16</v>
      </c>
      <c r="G9" s="1">
        <v>24</v>
      </c>
      <c r="H9" s="1">
        <v>10</v>
      </c>
      <c r="I9" s="1">
        <v>19</v>
      </c>
      <c r="J9" s="1">
        <v>23</v>
      </c>
      <c r="K9" s="1">
        <v>16</v>
      </c>
      <c r="L9" s="1">
        <v>23</v>
      </c>
      <c r="M9" s="1">
        <v>10</v>
      </c>
      <c r="N9" s="1">
        <v>28</v>
      </c>
      <c r="O9" s="1">
        <v>189</v>
      </c>
      <c r="P9" s="1">
        <v>189</v>
      </c>
      <c r="Q9" s="1">
        <v>93.1</v>
      </c>
      <c r="R9" s="1">
        <v>93.1</v>
      </c>
      <c r="S9" s="1">
        <v>93.1</v>
      </c>
      <c r="T9" s="1">
        <v>93.1</v>
      </c>
      <c r="U9" s="1">
        <v>189</v>
      </c>
      <c r="V9" s="1">
        <v>189</v>
      </c>
      <c r="W9" s="1">
        <v>93.1</v>
      </c>
      <c r="X9" s="1">
        <v>93.1</v>
      </c>
      <c r="Y9" s="1">
        <v>93.1</v>
      </c>
      <c r="Z9" s="1">
        <v>93.1</v>
      </c>
    </row>
    <row r="10" spans="1:26" x14ac:dyDescent="0.2">
      <c r="A10" s="1" t="s">
        <v>32</v>
      </c>
      <c r="B10" s="5" t="s">
        <v>54</v>
      </c>
      <c r="C10" s="2">
        <f t="shared" si="0"/>
        <v>86.015217391304347</v>
      </c>
      <c r="D10" s="1">
        <f t="shared" si="1"/>
        <v>135</v>
      </c>
      <c r="E10" s="1">
        <v>17</v>
      </c>
      <c r="F10" s="1">
        <v>16</v>
      </c>
      <c r="G10" s="1">
        <v>21</v>
      </c>
      <c r="H10" s="1">
        <v>12</v>
      </c>
      <c r="I10" s="1">
        <v>20</v>
      </c>
      <c r="J10" s="1">
        <v>26</v>
      </c>
      <c r="K10" s="1">
        <v>13</v>
      </c>
      <c r="L10" s="1">
        <v>24</v>
      </c>
      <c r="M10" s="1">
        <v>10</v>
      </c>
      <c r="N10" s="1">
        <v>30</v>
      </c>
      <c r="O10" s="1">
        <v>189</v>
      </c>
      <c r="P10" s="1">
        <v>189</v>
      </c>
      <c r="Q10" s="1">
        <v>93.1</v>
      </c>
      <c r="R10" s="1">
        <v>93.1</v>
      </c>
      <c r="S10" s="1">
        <v>93.1</v>
      </c>
      <c r="T10" s="1">
        <v>93.1</v>
      </c>
      <c r="U10" s="1">
        <v>189</v>
      </c>
      <c r="V10" s="1">
        <v>189</v>
      </c>
      <c r="W10" s="1">
        <v>93.1</v>
      </c>
      <c r="X10" s="1">
        <v>93.1</v>
      </c>
      <c r="Y10" s="1">
        <v>93.1</v>
      </c>
      <c r="Z10" s="1">
        <v>93.1</v>
      </c>
    </row>
    <row r="11" spans="1:26" x14ac:dyDescent="0.2">
      <c r="A11" s="1" t="s">
        <v>33</v>
      </c>
      <c r="B11" s="5" t="s">
        <v>57</v>
      </c>
      <c r="C11" s="2">
        <f t="shared" si="0"/>
        <v>63.892028985507253</v>
      </c>
      <c r="D11" s="1">
        <f t="shared" si="1"/>
        <v>110</v>
      </c>
      <c r="E11" s="1">
        <v>8</v>
      </c>
      <c r="F11" s="1">
        <v>15</v>
      </c>
      <c r="G11" s="1">
        <v>16</v>
      </c>
      <c r="H11" s="1">
        <v>9</v>
      </c>
      <c r="I11" s="1">
        <v>17</v>
      </c>
      <c r="J11" s="1">
        <v>24</v>
      </c>
      <c r="K11" s="1">
        <v>0</v>
      </c>
      <c r="L11" s="1">
        <v>24</v>
      </c>
      <c r="M11" s="1">
        <v>10</v>
      </c>
      <c r="N11" s="1">
        <v>26</v>
      </c>
      <c r="O11" s="1">
        <v>149</v>
      </c>
      <c r="P11" s="1">
        <v>149</v>
      </c>
      <c r="Q11" s="1">
        <v>73.400000000000006</v>
      </c>
      <c r="R11" s="1">
        <v>73.400000000000006</v>
      </c>
      <c r="S11" s="1">
        <v>73.400000000000006</v>
      </c>
      <c r="T11" s="1">
        <v>73.400000000000006</v>
      </c>
      <c r="U11" s="1">
        <v>149</v>
      </c>
      <c r="V11" s="1">
        <v>149</v>
      </c>
      <c r="W11" s="1">
        <v>73.400000000000006</v>
      </c>
      <c r="X11" s="1">
        <v>73.400000000000006</v>
      </c>
      <c r="Y11" s="1">
        <v>73.400000000000006</v>
      </c>
      <c r="Z11" s="1">
        <v>73.400000000000006</v>
      </c>
    </row>
    <row r="12" spans="1:26" x14ac:dyDescent="0.2">
      <c r="A12" s="1" t="s">
        <v>34</v>
      </c>
      <c r="B12" s="5" t="s">
        <v>58</v>
      </c>
      <c r="C12" s="2">
        <f t="shared" si="0"/>
        <v>76.405072463768121</v>
      </c>
      <c r="D12" s="1">
        <f t="shared" si="1"/>
        <v>68</v>
      </c>
      <c r="E12" s="1">
        <v>17</v>
      </c>
      <c r="F12" s="1">
        <v>18</v>
      </c>
      <c r="G12" s="1">
        <v>19</v>
      </c>
      <c r="H12" s="1">
        <v>10</v>
      </c>
      <c r="I12" s="1">
        <v>20</v>
      </c>
      <c r="J12" s="1">
        <v>0</v>
      </c>
      <c r="K12" s="1">
        <v>15</v>
      </c>
      <c r="L12" s="1">
        <v>23</v>
      </c>
      <c r="M12" s="1">
        <v>0</v>
      </c>
      <c r="N12" s="1">
        <v>0</v>
      </c>
      <c r="O12" s="1">
        <v>122</v>
      </c>
      <c r="P12" s="1">
        <v>122</v>
      </c>
      <c r="Q12" s="1">
        <v>60.1</v>
      </c>
      <c r="R12" s="1">
        <v>60.1</v>
      </c>
      <c r="S12" s="1">
        <v>60.1</v>
      </c>
      <c r="T12" s="1">
        <v>60.1</v>
      </c>
      <c r="U12" s="1">
        <v>122</v>
      </c>
      <c r="V12" s="1">
        <v>122</v>
      </c>
      <c r="W12" s="1">
        <v>60.1</v>
      </c>
      <c r="X12" s="1">
        <v>60.1</v>
      </c>
      <c r="Y12" s="1">
        <v>60.1</v>
      </c>
      <c r="Z12" s="1">
        <v>60.1</v>
      </c>
    </row>
    <row r="13" spans="1:26" x14ac:dyDescent="0.2">
      <c r="A13" s="1" t="s">
        <v>35</v>
      </c>
      <c r="B13" s="5" t="s">
        <v>54</v>
      </c>
      <c r="C13" s="2">
        <f t="shared" si="0"/>
        <v>83.03550724637681</v>
      </c>
      <c r="D13" s="1">
        <f t="shared" si="1"/>
        <v>131</v>
      </c>
      <c r="E13" s="1">
        <v>19</v>
      </c>
      <c r="F13" s="1">
        <v>14</v>
      </c>
      <c r="G13" s="1">
        <v>19</v>
      </c>
      <c r="H13" s="1">
        <v>12</v>
      </c>
      <c r="I13" s="1">
        <v>20</v>
      </c>
      <c r="J13" s="1">
        <v>23</v>
      </c>
      <c r="K13" s="1">
        <v>15</v>
      </c>
      <c r="L13" s="1">
        <v>21</v>
      </c>
      <c r="M13" s="1">
        <v>10</v>
      </c>
      <c r="N13" s="1">
        <v>30</v>
      </c>
      <c r="O13" s="1">
        <v>183</v>
      </c>
      <c r="P13" s="1">
        <v>183</v>
      </c>
      <c r="Q13" s="1">
        <v>90.15</v>
      </c>
      <c r="R13" s="1">
        <v>90.15</v>
      </c>
      <c r="S13" s="1">
        <v>90.15</v>
      </c>
      <c r="T13" s="1">
        <v>90.15</v>
      </c>
      <c r="U13" s="1">
        <v>183</v>
      </c>
      <c r="V13" s="1">
        <v>183</v>
      </c>
      <c r="W13" s="1">
        <v>90.15</v>
      </c>
      <c r="X13" s="1">
        <v>90.15</v>
      </c>
      <c r="Y13" s="1">
        <v>90.15</v>
      </c>
      <c r="Z13" s="1">
        <v>90.15</v>
      </c>
    </row>
    <row r="14" spans="1:26" x14ac:dyDescent="0.2">
      <c r="A14" s="1" t="s">
        <v>36</v>
      </c>
      <c r="B14" s="5" t="s">
        <v>58</v>
      </c>
      <c r="C14" s="2">
        <f t="shared" si="0"/>
        <v>77.515217391304347</v>
      </c>
      <c r="D14" s="1">
        <f t="shared" si="1"/>
        <v>135</v>
      </c>
      <c r="E14" s="1">
        <v>15</v>
      </c>
      <c r="F14" s="1">
        <v>16</v>
      </c>
      <c r="G14" s="1">
        <v>16</v>
      </c>
      <c r="H14" s="1">
        <v>12</v>
      </c>
      <c r="I14" s="1">
        <v>18</v>
      </c>
      <c r="J14" s="1">
        <v>25</v>
      </c>
      <c r="K14" s="1">
        <v>16</v>
      </c>
      <c r="L14" s="1">
        <v>24</v>
      </c>
      <c r="M14" s="1">
        <v>10</v>
      </c>
      <c r="N14" s="1">
        <v>30</v>
      </c>
      <c r="O14" s="1">
        <v>182</v>
      </c>
      <c r="P14" s="1">
        <v>182</v>
      </c>
      <c r="Q14" s="1">
        <v>89.66</v>
      </c>
      <c r="R14" s="1">
        <v>89.66</v>
      </c>
      <c r="S14" s="1">
        <v>89.66</v>
      </c>
      <c r="T14" s="1">
        <v>89.66</v>
      </c>
      <c r="U14" s="1">
        <v>182</v>
      </c>
      <c r="V14" s="1">
        <v>182</v>
      </c>
      <c r="W14" s="1">
        <v>89.66</v>
      </c>
      <c r="X14" s="1">
        <v>89.66</v>
      </c>
      <c r="Y14" s="1">
        <v>89.66</v>
      </c>
      <c r="Z14" s="1">
        <v>89.66</v>
      </c>
    </row>
    <row r="15" spans="1:26" x14ac:dyDescent="0.2">
      <c r="A15" s="1" t="s">
        <v>37</v>
      </c>
      <c r="B15" s="5" t="s">
        <v>58</v>
      </c>
      <c r="C15" s="2">
        <f t="shared" si="0"/>
        <v>73.950724637681162</v>
      </c>
      <c r="D15" s="1">
        <f t="shared" si="1"/>
        <v>128</v>
      </c>
      <c r="E15" s="1">
        <v>16</v>
      </c>
      <c r="F15" s="1">
        <v>12</v>
      </c>
      <c r="G15" s="1">
        <v>17</v>
      </c>
      <c r="H15" s="1">
        <v>11</v>
      </c>
      <c r="I15" s="1">
        <v>19</v>
      </c>
      <c r="J15" s="1">
        <v>23</v>
      </c>
      <c r="K15" s="1">
        <v>15</v>
      </c>
      <c r="L15" s="1">
        <v>22</v>
      </c>
      <c r="M15" s="1">
        <v>10</v>
      </c>
      <c r="N15" s="1">
        <v>28</v>
      </c>
      <c r="O15" s="1">
        <v>173</v>
      </c>
      <c r="P15" s="1">
        <v>173</v>
      </c>
      <c r="Q15" s="1">
        <v>85.22</v>
      </c>
      <c r="R15" s="1">
        <v>85.22</v>
      </c>
      <c r="S15" s="1">
        <v>85.22</v>
      </c>
      <c r="T15" s="1">
        <v>85.22</v>
      </c>
      <c r="U15" s="1">
        <v>173</v>
      </c>
      <c r="V15" s="1">
        <v>173</v>
      </c>
      <c r="W15" s="1">
        <v>85.22</v>
      </c>
      <c r="X15" s="1">
        <v>85.22</v>
      </c>
      <c r="Y15" s="1">
        <v>85.22</v>
      </c>
      <c r="Z15" s="1">
        <v>85.22</v>
      </c>
    </row>
    <row r="16" spans="1:26" x14ac:dyDescent="0.2">
      <c r="A16" s="1" t="s">
        <v>38</v>
      </c>
      <c r="B16" s="5" t="s">
        <v>54</v>
      </c>
      <c r="C16" s="2">
        <f t="shared" si="0"/>
        <v>85.145652173913049</v>
      </c>
      <c r="D16" s="1">
        <f t="shared" si="1"/>
        <v>129</v>
      </c>
      <c r="E16" s="1">
        <v>19</v>
      </c>
      <c r="F16" s="1">
        <v>14</v>
      </c>
      <c r="G16" s="1">
        <v>21</v>
      </c>
      <c r="H16" s="1">
        <v>12</v>
      </c>
      <c r="I16" s="1">
        <v>18</v>
      </c>
      <c r="J16" s="1">
        <v>23</v>
      </c>
      <c r="K16" s="1">
        <v>16</v>
      </c>
      <c r="L16" s="1">
        <v>23</v>
      </c>
      <c r="M16" s="1">
        <v>10</v>
      </c>
      <c r="N16" s="1">
        <v>27</v>
      </c>
      <c r="O16" s="1">
        <v>183</v>
      </c>
      <c r="P16" s="1">
        <v>183</v>
      </c>
      <c r="Q16" s="1">
        <v>90.15</v>
      </c>
      <c r="R16" s="1">
        <v>90.15</v>
      </c>
      <c r="S16" s="1">
        <v>90.15</v>
      </c>
      <c r="T16" s="1">
        <v>90.15</v>
      </c>
      <c r="U16" s="1">
        <v>183</v>
      </c>
      <c r="V16" s="1">
        <v>183</v>
      </c>
      <c r="W16" s="1">
        <v>90.15</v>
      </c>
      <c r="X16" s="1">
        <v>90.15</v>
      </c>
      <c r="Y16" s="1">
        <v>90.15</v>
      </c>
      <c r="Z16" s="1">
        <v>90.15</v>
      </c>
    </row>
    <row r="17" spans="1:26" x14ac:dyDescent="0.2">
      <c r="A17" s="1" t="s">
        <v>39</v>
      </c>
      <c r="B17" s="5" t="s">
        <v>53</v>
      </c>
      <c r="C17" s="2">
        <f t="shared" si="0"/>
        <v>94.470289855072465</v>
      </c>
      <c r="D17" s="1">
        <f t="shared" si="1"/>
        <v>134</v>
      </c>
      <c r="E17" s="1">
        <v>20</v>
      </c>
      <c r="F17" s="1">
        <v>17</v>
      </c>
      <c r="G17" s="1">
        <v>24</v>
      </c>
      <c r="H17" s="1">
        <v>12</v>
      </c>
      <c r="I17" s="1">
        <v>20</v>
      </c>
      <c r="J17" s="1">
        <v>26</v>
      </c>
      <c r="K17" s="1">
        <v>16</v>
      </c>
      <c r="L17" s="1">
        <v>23</v>
      </c>
      <c r="M17" s="1">
        <v>10</v>
      </c>
      <c r="N17" s="1">
        <v>27</v>
      </c>
      <c r="O17" s="1">
        <v>195</v>
      </c>
      <c r="P17" s="1">
        <v>195</v>
      </c>
      <c r="Q17" s="1">
        <v>96.06</v>
      </c>
      <c r="R17" s="1">
        <v>96.06</v>
      </c>
      <c r="S17" s="1">
        <v>96.06</v>
      </c>
      <c r="T17" s="1">
        <v>96.06</v>
      </c>
      <c r="U17" s="1">
        <v>195</v>
      </c>
      <c r="V17" s="1">
        <v>195</v>
      </c>
      <c r="W17" s="1">
        <v>96.06</v>
      </c>
      <c r="X17" s="1">
        <v>96.06</v>
      </c>
      <c r="Y17" s="1">
        <v>96.06</v>
      </c>
      <c r="Z17" s="1">
        <v>96.06</v>
      </c>
    </row>
    <row r="18" spans="1:26" x14ac:dyDescent="0.2">
      <c r="A18" s="1" t="s">
        <v>40</v>
      </c>
      <c r="B18" s="5" t="s">
        <v>58</v>
      </c>
      <c r="C18" s="2">
        <f t="shared" si="0"/>
        <v>75.562318840579707</v>
      </c>
      <c r="D18" s="1">
        <f t="shared" si="1"/>
        <v>106</v>
      </c>
      <c r="E18" s="1">
        <v>13</v>
      </c>
      <c r="F18" s="1">
        <v>15</v>
      </c>
      <c r="G18" s="1">
        <v>21</v>
      </c>
      <c r="H18" s="1">
        <v>12</v>
      </c>
      <c r="I18" s="1">
        <v>19</v>
      </c>
      <c r="J18" s="1">
        <v>25</v>
      </c>
      <c r="K18" s="1">
        <v>16</v>
      </c>
      <c r="L18" s="1">
        <v>24</v>
      </c>
      <c r="M18" s="1">
        <v>10</v>
      </c>
      <c r="N18" s="1">
        <v>0</v>
      </c>
      <c r="O18" s="1">
        <v>155</v>
      </c>
      <c r="P18" s="1">
        <v>155</v>
      </c>
      <c r="Q18" s="1">
        <v>76.349999999999994</v>
      </c>
      <c r="R18" s="1">
        <v>76.349999999999994</v>
      </c>
      <c r="S18" s="1">
        <v>76.349999999999994</v>
      </c>
      <c r="T18" s="1">
        <v>76.349999999999994</v>
      </c>
      <c r="U18" s="1">
        <v>155</v>
      </c>
      <c r="V18" s="1">
        <v>155</v>
      </c>
      <c r="W18" s="1">
        <v>76.349999999999994</v>
      </c>
      <c r="X18" s="1">
        <v>76.349999999999994</v>
      </c>
      <c r="Y18" s="1">
        <v>76.349999999999994</v>
      </c>
      <c r="Z18" s="1">
        <v>76.349999999999994</v>
      </c>
    </row>
    <row r="19" spans="1:26" x14ac:dyDescent="0.2">
      <c r="A19" s="1" t="s">
        <v>41</v>
      </c>
      <c r="B19" s="5" t="s">
        <v>59</v>
      </c>
      <c r="C19" s="2">
        <f t="shared" si="0"/>
        <v>54.403623188405803</v>
      </c>
      <c r="D19" s="1">
        <f t="shared" si="1"/>
        <v>88</v>
      </c>
      <c r="E19" s="1">
        <v>0</v>
      </c>
      <c r="F19" s="1">
        <v>17</v>
      </c>
      <c r="G19" s="1">
        <v>17</v>
      </c>
      <c r="H19" s="1">
        <v>11</v>
      </c>
      <c r="I19" s="1">
        <v>18</v>
      </c>
      <c r="J19" s="1">
        <v>21</v>
      </c>
      <c r="K19" s="1">
        <v>16</v>
      </c>
      <c r="L19" s="1">
        <v>22</v>
      </c>
      <c r="M19" s="1">
        <v>0</v>
      </c>
      <c r="N19" s="1">
        <v>0</v>
      </c>
      <c r="O19" s="1">
        <v>122</v>
      </c>
      <c r="P19" s="1">
        <v>122</v>
      </c>
      <c r="Q19" s="1">
        <v>60.1</v>
      </c>
      <c r="R19" s="1">
        <v>60.1</v>
      </c>
      <c r="S19" s="1">
        <v>60.1</v>
      </c>
      <c r="T19" s="1">
        <v>60.1</v>
      </c>
      <c r="U19" s="1">
        <v>122</v>
      </c>
      <c r="V19" s="1">
        <v>122</v>
      </c>
      <c r="W19" s="1">
        <v>60.1</v>
      </c>
      <c r="X19" s="1">
        <v>60.1</v>
      </c>
      <c r="Y19" s="1">
        <v>60.1</v>
      </c>
      <c r="Z19" s="1">
        <v>60.1</v>
      </c>
    </row>
    <row r="20" spans="1:26" x14ac:dyDescent="0.2">
      <c r="A20" s="1" t="s">
        <v>42</v>
      </c>
      <c r="B20" s="5" t="s">
        <v>57</v>
      </c>
      <c r="C20" s="2">
        <f t="shared" si="0"/>
        <v>64.76159420289855</v>
      </c>
      <c r="D20" s="1">
        <f t="shared" si="1"/>
        <v>116</v>
      </c>
      <c r="E20" s="1">
        <v>13</v>
      </c>
      <c r="F20" s="1">
        <v>10</v>
      </c>
      <c r="G20" s="1">
        <v>16</v>
      </c>
      <c r="H20" s="1">
        <v>10</v>
      </c>
      <c r="I20" s="1">
        <v>19</v>
      </c>
      <c r="J20" s="1">
        <v>26</v>
      </c>
      <c r="K20" s="1">
        <v>16</v>
      </c>
      <c r="L20" s="1">
        <v>14</v>
      </c>
      <c r="M20" s="1">
        <v>10</v>
      </c>
      <c r="N20" s="1">
        <v>21</v>
      </c>
      <c r="O20" s="1">
        <v>155</v>
      </c>
      <c r="P20" s="1">
        <v>155</v>
      </c>
      <c r="Q20" s="1">
        <v>76.349999999999994</v>
      </c>
      <c r="R20" s="1">
        <v>76.349999999999994</v>
      </c>
      <c r="S20" s="1">
        <v>76.349999999999994</v>
      </c>
      <c r="T20" s="1">
        <v>76.349999999999994</v>
      </c>
      <c r="U20" s="1">
        <v>155</v>
      </c>
      <c r="V20" s="1">
        <v>155</v>
      </c>
      <c r="W20" s="1">
        <v>76.349999999999994</v>
      </c>
      <c r="X20" s="1">
        <v>76.349999999999994</v>
      </c>
      <c r="Y20" s="1">
        <v>76.349999999999994</v>
      </c>
      <c r="Z20" s="1">
        <v>76.349999999999994</v>
      </c>
    </row>
    <row r="21" spans="1:26" x14ac:dyDescent="0.2">
      <c r="A21" s="1" t="s">
        <v>43</v>
      </c>
      <c r="B21" s="5" t="s">
        <v>54</v>
      </c>
      <c r="C21" s="2">
        <f t="shared" si="0"/>
        <v>79.760869565217391</v>
      </c>
      <c r="D21" s="1">
        <f t="shared" si="1"/>
        <v>126</v>
      </c>
      <c r="E21" s="1">
        <v>17</v>
      </c>
      <c r="F21" s="1">
        <v>13</v>
      </c>
      <c r="G21" s="1">
        <v>20</v>
      </c>
      <c r="H21" s="1">
        <v>9</v>
      </c>
      <c r="I21" s="1">
        <v>19</v>
      </c>
      <c r="J21" s="1">
        <v>23</v>
      </c>
      <c r="K21" s="1">
        <v>15</v>
      </c>
      <c r="L21" s="1">
        <v>22</v>
      </c>
      <c r="M21" s="1">
        <v>10</v>
      </c>
      <c r="N21" s="1">
        <v>28</v>
      </c>
      <c r="O21" s="1">
        <v>176</v>
      </c>
      <c r="P21" s="1">
        <v>176</v>
      </c>
      <c r="Q21" s="1">
        <v>86.7</v>
      </c>
      <c r="R21" s="1">
        <v>86.7</v>
      </c>
      <c r="S21" s="1">
        <v>86.7</v>
      </c>
      <c r="T21" s="1">
        <v>86.7</v>
      </c>
      <c r="U21" s="1">
        <v>176</v>
      </c>
      <c r="V21" s="1">
        <v>176</v>
      </c>
      <c r="W21" s="1">
        <v>86.7</v>
      </c>
      <c r="X21" s="1">
        <v>86.7</v>
      </c>
      <c r="Y21" s="1">
        <v>86.7</v>
      </c>
      <c r="Z21" s="1">
        <v>86.7</v>
      </c>
    </row>
    <row r="22" spans="1:26" x14ac:dyDescent="0.2">
      <c r="A22" s="1" t="s">
        <v>44</v>
      </c>
      <c r="B22" s="5" t="s">
        <v>54</v>
      </c>
      <c r="C22" s="2">
        <f t="shared" si="0"/>
        <v>80.349999999999994</v>
      </c>
      <c r="D22" s="1">
        <f t="shared" si="1"/>
        <v>138</v>
      </c>
      <c r="E22" s="1">
        <v>15</v>
      </c>
      <c r="F22" s="1">
        <v>16</v>
      </c>
      <c r="G22" s="1">
        <v>18</v>
      </c>
      <c r="H22" s="1">
        <v>12</v>
      </c>
      <c r="I22" s="1">
        <v>20</v>
      </c>
      <c r="J22" s="1">
        <v>26</v>
      </c>
      <c r="K22" s="1">
        <v>16</v>
      </c>
      <c r="L22" s="1">
        <v>24</v>
      </c>
      <c r="M22" s="1">
        <v>10</v>
      </c>
      <c r="N22" s="1">
        <v>30</v>
      </c>
      <c r="O22" s="1">
        <v>187</v>
      </c>
      <c r="P22" s="1">
        <v>187</v>
      </c>
      <c r="Q22" s="1">
        <v>92.12</v>
      </c>
      <c r="R22" s="1">
        <v>92.12</v>
      </c>
      <c r="S22" s="1">
        <v>92.12</v>
      </c>
      <c r="T22" s="1">
        <v>92.12</v>
      </c>
      <c r="U22" s="1">
        <v>187</v>
      </c>
      <c r="V22" s="1">
        <v>187</v>
      </c>
      <c r="W22" s="1">
        <v>92.12</v>
      </c>
      <c r="X22" s="1">
        <v>92.12</v>
      </c>
      <c r="Y22" s="1">
        <v>92.12</v>
      </c>
      <c r="Z22" s="1">
        <v>92.12</v>
      </c>
    </row>
    <row r="23" spans="1:26" x14ac:dyDescent="0.2">
      <c r="A23" s="1" t="s">
        <v>45</v>
      </c>
      <c r="B23" s="5" t="s">
        <v>58</v>
      </c>
      <c r="C23" s="2">
        <f t="shared" si="0"/>
        <v>73.456521739130437</v>
      </c>
      <c r="D23" s="1">
        <f t="shared" si="1"/>
        <v>117</v>
      </c>
      <c r="E23" s="1">
        <v>12</v>
      </c>
      <c r="F23" s="1">
        <v>14</v>
      </c>
      <c r="G23" s="1">
        <v>20</v>
      </c>
      <c r="H23" s="1">
        <v>12</v>
      </c>
      <c r="I23" s="1">
        <v>18</v>
      </c>
      <c r="J23" s="1">
        <v>26</v>
      </c>
      <c r="K23" s="1">
        <v>0</v>
      </c>
      <c r="L23" s="1">
        <v>23</v>
      </c>
      <c r="M23" s="1">
        <v>10</v>
      </c>
      <c r="N23" s="1">
        <v>28</v>
      </c>
      <c r="O23" s="1">
        <v>163</v>
      </c>
      <c r="P23" s="1">
        <v>163</v>
      </c>
      <c r="Q23" s="1">
        <v>80.3</v>
      </c>
      <c r="R23" s="1">
        <v>80.3</v>
      </c>
      <c r="S23" s="1">
        <v>80.3</v>
      </c>
      <c r="T23" s="1">
        <v>80.3</v>
      </c>
      <c r="U23" s="1">
        <v>163</v>
      </c>
      <c r="V23" s="1">
        <v>163</v>
      </c>
      <c r="W23" s="1">
        <v>80.3</v>
      </c>
      <c r="X23" s="1">
        <v>80.3</v>
      </c>
      <c r="Y23" s="1">
        <v>80.3</v>
      </c>
      <c r="Z23" s="1">
        <v>80.3</v>
      </c>
    </row>
    <row r="24" spans="1:26" x14ac:dyDescent="0.2">
      <c r="A24" s="1" t="s">
        <v>46</v>
      </c>
      <c r="B24" s="5" t="s">
        <v>57</v>
      </c>
      <c r="C24" s="2">
        <f t="shared" si="0"/>
        <v>66.745652173913044</v>
      </c>
      <c r="D24" s="1">
        <f t="shared" si="1"/>
        <v>129</v>
      </c>
      <c r="E24" s="1">
        <v>12</v>
      </c>
      <c r="F24" s="1">
        <v>13</v>
      </c>
      <c r="G24" s="1">
        <v>14</v>
      </c>
      <c r="H24" s="1">
        <v>12</v>
      </c>
      <c r="I24" s="1">
        <v>18</v>
      </c>
      <c r="J24" s="1">
        <v>20</v>
      </c>
      <c r="K24" s="1">
        <v>16</v>
      </c>
      <c r="L24" s="1">
        <v>23</v>
      </c>
      <c r="M24" s="1">
        <v>10</v>
      </c>
      <c r="N24" s="1">
        <v>30</v>
      </c>
      <c r="O24" s="1">
        <v>168</v>
      </c>
      <c r="P24" s="1">
        <v>168</v>
      </c>
      <c r="Q24" s="1">
        <v>82.76</v>
      </c>
      <c r="R24" s="1">
        <v>82.76</v>
      </c>
      <c r="S24" s="1">
        <v>82.76</v>
      </c>
      <c r="T24" s="1">
        <v>82.76</v>
      </c>
      <c r="U24" s="1">
        <v>168</v>
      </c>
      <c r="V24" s="1">
        <v>168</v>
      </c>
      <c r="W24" s="1">
        <v>82.76</v>
      </c>
      <c r="X24" s="1">
        <v>82.76</v>
      </c>
      <c r="Y24" s="1">
        <v>82.76</v>
      </c>
      <c r="Z24" s="1">
        <v>82.76</v>
      </c>
    </row>
    <row r="25" spans="1:26" x14ac:dyDescent="0.2">
      <c r="A25" s="1" t="s">
        <v>47</v>
      </c>
      <c r="B25" s="5" t="s">
        <v>55</v>
      </c>
      <c r="C25" s="2">
        <f t="shared" si="0"/>
        <v>88.410869565217382</v>
      </c>
      <c r="D25" s="1">
        <f t="shared" si="1"/>
        <v>126</v>
      </c>
      <c r="E25" s="1">
        <v>18</v>
      </c>
      <c r="F25" s="1">
        <v>17</v>
      </c>
      <c r="G25" s="1">
        <v>22</v>
      </c>
      <c r="H25" s="1">
        <v>12</v>
      </c>
      <c r="I25" s="1">
        <v>20</v>
      </c>
      <c r="J25" s="1">
        <v>26</v>
      </c>
      <c r="K25" s="1">
        <v>16</v>
      </c>
      <c r="L25" s="1">
        <v>22</v>
      </c>
      <c r="M25" s="1">
        <v>0</v>
      </c>
      <c r="N25" s="1">
        <v>30</v>
      </c>
      <c r="O25" s="1">
        <v>183</v>
      </c>
      <c r="P25" s="1">
        <v>183</v>
      </c>
      <c r="Q25" s="1">
        <v>90.15</v>
      </c>
      <c r="R25" s="1">
        <v>90.15</v>
      </c>
      <c r="S25" s="1">
        <v>90.15</v>
      </c>
      <c r="T25" s="1">
        <v>90.15</v>
      </c>
      <c r="U25" s="1">
        <v>183</v>
      </c>
      <c r="V25" s="1">
        <v>183</v>
      </c>
      <c r="W25" s="1">
        <v>90.15</v>
      </c>
      <c r="X25" s="1">
        <v>90.15</v>
      </c>
      <c r="Y25" s="1">
        <v>90.15</v>
      </c>
      <c r="Z25" s="1">
        <v>90.15</v>
      </c>
    </row>
    <row r="26" spans="1:26" x14ac:dyDescent="0.2">
      <c r="A26" s="1" t="s">
        <v>48</v>
      </c>
      <c r="B26" s="5" t="s">
        <v>56</v>
      </c>
      <c r="C26" s="2">
        <f t="shared" si="0"/>
        <v>78.470289855072465</v>
      </c>
      <c r="D26" s="1">
        <f t="shared" si="1"/>
        <v>134</v>
      </c>
      <c r="E26" s="1">
        <v>14</v>
      </c>
      <c r="F26" s="1">
        <v>15</v>
      </c>
      <c r="G26" s="1">
        <v>19</v>
      </c>
      <c r="H26" s="1">
        <v>12</v>
      </c>
      <c r="I26" s="1">
        <v>19</v>
      </c>
      <c r="J26" s="1">
        <v>25</v>
      </c>
      <c r="K26" s="1">
        <v>15</v>
      </c>
      <c r="L26" s="1">
        <v>23</v>
      </c>
      <c r="M26" s="1">
        <v>10</v>
      </c>
      <c r="N26" s="1">
        <v>30</v>
      </c>
      <c r="O26" s="1">
        <v>182</v>
      </c>
      <c r="P26" s="1">
        <v>182</v>
      </c>
      <c r="Q26" s="1">
        <v>89.66</v>
      </c>
      <c r="R26" s="1">
        <v>89.66</v>
      </c>
      <c r="S26" s="1">
        <v>89.66</v>
      </c>
      <c r="T26" s="1">
        <v>89.66</v>
      </c>
      <c r="U26" s="1">
        <v>182</v>
      </c>
      <c r="V26" s="1">
        <v>182</v>
      </c>
      <c r="W26" s="1">
        <v>89.66</v>
      </c>
      <c r="X26" s="1">
        <v>89.66</v>
      </c>
      <c r="Y26" s="1">
        <v>89.66</v>
      </c>
      <c r="Z26" s="1">
        <v>89.66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2026-06-12T1433_Grades-ECE-351-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Garrison Greenwood</dc:creator>
  <cp:lastModifiedBy>Garrison Greenwood</cp:lastModifiedBy>
  <dcterms:created xsi:type="dcterms:W3CDTF">2026-06-13T16:19:46Z</dcterms:created>
  <dcterms:modified xsi:type="dcterms:W3CDTF">2026-06-13T16:19:46Z</dcterms:modified>
</cp:coreProperties>
</file>