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340" windowHeight="11640"/>
  </bookViews>
  <sheets>
    <sheet name="Sheet1" sheetId="1" r:id="rId1"/>
    <sheet name="Sheet2" sheetId="2" r:id="rId2"/>
    <sheet name="Sheet3" sheetId="3" r:id="rId3"/>
  </sheets>
  <definedNames>
    <definedName name="Res1_">Sheet1!$B$6</definedName>
    <definedName name="Res2_">Sheet1!$B$7</definedName>
    <definedName name="Res3_">Sheet1!$B$8</definedName>
    <definedName name="Vs">Sheet1!$B$9</definedName>
  </definedNames>
  <calcPr calcId="125725"/>
</workbook>
</file>

<file path=xl/calcChain.xml><?xml version="1.0" encoding="utf-8"?>
<calcChain xmlns="http://schemas.openxmlformats.org/spreadsheetml/2006/main">
  <c r="B18" i="1"/>
  <c r="E18" s="1"/>
  <c r="F18" s="1"/>
  <c r="B15"/>
  <c r="E15" s="1"/>
  <c r="F15" s="1"/>
  <c r="B16"/>
  <c r="E16" s="1"/>
  <c r="F16" s="1"/>
  <c r="B17"/>
  <c r="E17" s="1"/>
  <c r="F17" s="1"/>
  <c r="B19"/>
  <c r="E19" s="1"/>
  <c r="F19" s="1"/>
  <c r="B20"/>
  <c r="E20" s="1"/>
  <c r="F20" s="1"/>
  <c r="B21"/>
  <c r="E21" s="1"/>
  <c r="F21" s="1"/>
  <c r="B22"/>
  <c r="E22" s="1"/>
  <c r="F22" s="1"/>
  <c r="B23"/>
  <c r="E23" s="1"/>
  <c r="F23" s="1"/>
  <c r="B14"/>
  <c r="E14" s="1"/>
  <c r="F14" s="1"/>
  <c r="C23" l="1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</calcChain>
</file>

<file path=xl/sharedStrings.xml><?xml version="1.0" encoding="utf-8"?>
<sst xmlns="http://schemas.openxmlformats.org/spreadsheetml/2006/main" count="28" uniqueCount="26">
  <si>
    <t>DC Circuit Example from Lecture 07</t>
  </si>
  <si>
    <t>EAS 199A</t>
  </si>
  <si>
    <t>Constants</t>
  </si>
  <si>
    <t>R1</t>
  </si>
  <si>
    <t>R2</t>
  </si>
  <si>
    <t>R3</t>
  </si>
  <si>
    <t>Vs</t>
  </si>
  <si>
    <t>Ohm</t>
  </si>
  <si>
    <t>V</t>
  </si>
  <si>
    <t>Formulas</t>
  </si>
  <si>
    <t>R234</t>
  </si>
  <si>
    <t>= 1/ (1/R2 + 1/R3)  + R4</t>
  </si>
  <si>
    <t>Req</t>
  </si>
  <si>
    <t>= 1/( 1/R1 + 1/R234 )</t>
  </si>
  <si>
    <t>Itot</t>
  </si>
  <si>
    <t>= Vs/Req</t>
  </si>
  <si>
    <t>I4</t>
  </si>
  <si>
    <t>= Vs/R234</t>
  </si>
  <si>
    <t>P4</t>
  </si>
  <si>
    <t>= I4^2 * R4</t>
  </si>
  <si>
    <t>R4 (ohm)</t>
  </si>
  <si>
    <t>R234 (ohm)</t>
  </si>
  <si>
    <t>Req (ohm)</t>
  </si>
  <si>
    <t>Itot (A)</t>
  </si>
  <si>
    <t>I4 (A)</t>
  </si>
  <si>
    <t>P4 (W)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</si>
</sst>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quotePrefix="1" applyFont="1"/>
    <xf numFmtId="0" fontId="0" fillId="0" borderId="2" xfId="0" applyBorder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/>
    <xf numFmtId="15" fontId="4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857174103237097"/>
          <c:y val="0.10618328298086606"/>
          <c:w val="0.74687948381452318"/>
          <c:h val="0.64527091213296228"/>
        </c:manualLayout>
      </c:layout>
      <c:scatterChart>
        <c:scatterStyle val="lineMarker"/>
        <c:ser>
          <c:idx val="0"/>
          <c:order val="0"/>
          <c:tx>
            <c:v>P4</c:v>
          </c:tx>
          <c:xVal>
            <c:numRef>
              <c:f>Sheet1!$A$14:$A$23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Sheet1!$F$14:$F$23</c:f>
              <c:numCache>
                <c:formatCode>0.000</c:formatCode>
                <c:ptCount val="10"/>
                <c:pt idx="0">
                  <c:v>0.11631844004479128</c:v>
                </c:pt>
                <c:pt idx="1">
                  <c:v>0.16129292403746096</c:v>
                </c:pt>
                <c:pt idx="2">
                  <c:v>0.17754677977932287</c:v>
                </c:pt>
                <c:pt idx="3">
                  <c:v>0.18108925621343361</c:v>
                </c:pt>
                <c:pt idx="4">
                  <c:v>0.17873357055988467</c:v>
                </c:pt>
                <c:pt idx="5">
                  <c:v>0.17363579080025202</c:v>
                </c:pt>
                <c:pt idx="6">
                  <c:v>0.16734392791603053</c:v>
                </c:pt>
                <c:pt idx="7">
                  <c:v>0.16064451092875159</c:v>
                </c:pt>
                <c:pt idx="8">
                  <c:v>0.15394293961095895</c:v>
                </c:pt>
                <c:pt idx="9">
                  <c:v>0.14744589774078479</c:v>
                </c:pt>
              </c:numCache>
            </c:numRef>
          </c:yVal>
        </c:ser>
        <c:axId val="47245952"/>
        <c:axId val="60916480"/>
      </c:scatterChart>
      <c:valAx>
        <c:axId val="4724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R4 (Ohm)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0916480"/>
        <c:crosses val="autoZero"/>
        <c:crossBetween val="midCat"/>
      </c:valAx>
      <c:valAx>
        <c:axId val="6091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P4 (W)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4724595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19049</xdr:rowOff>
    </xdr:from>
    <xdr:to>
      <xdr:col>8</xdr:col>
      <xdr:colOff>152400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C3" sqref="C3"/>
    </sheetView>
  </sheetViews>
  <sheetFormatPr defaultRowHeight="15"/>
  <cols>
    <col min="1" max="1" width="6.5703125" customWidth="1"/>
    <col min="7" max="7" width="12.7109375" bestFit="1" customWidth="1"/>
  </cols>
  <sheetData>
    <row r="1" spans="1:7" ht="18.75">
      <c r="A1" s="10" t="s">
        <v>0</v>
      </c>
      <c r="B1" s="10"/>
      <c r="C1" s="10"/>
      <c r="D1" s="10"/>
      <c r="E1" s="10"/>
      <c r="F1" s="10"/>
      <c r="G1" s="11">
        <v>40469</v>
      </c>
    </row>
    <row r="2" spans="1:7" ht="18.75">
      <c r="A2" s="10" t="s">
        <v>1</v>
      </c>
      <c r="B2" s="10"/>
      <c r="C2" s="10"/>
      <c r="D2" s="10"/>
      <c r="E2" s="10"/>
      <c r="F2" s="10"/>
      <c r="G2" s="10"/>
    </row>
    <row r="5" spans="1:7">
      <c r="A5" s="3" t="s">
        <v>2</v>
      </c>
      <c r="E5" s="3" t="s">
        <v>9</v>
      </c>
    </row>
    <row r="6" spans="1:7">
      <c r="A6" s="12" t="s">
        <v>3</v>
      </c>
      <c r="B6" s="5">
        <v>300</v>
      </c>
      <c r="C6" s="5" t="s">
        <v>7</v>
      </c>
      <c r="D6" s="5"/>
      <c r="E6" s="12" t="s">
        <v>10</v>
      </c>
      <c r="F6" s="1" t="s">
        <v>11</v>
      </c>
    </row>
    <row r="7" spans="1:7">
      <c r="A7" s="12" t="s">
        <v>4</v>
      </c>
      <c r="B7" s="5">
        <v>330</v>
      </c>
      <c r="C7" s="5" t="s">
        <v>7</v>
      </c>
      <c r="D7" s="5"/>
      <c r="E7" s="12" t="s">
        <v>12</v>
      </c>
      <c r="F7" s="1" t="s">
        <v>13</v>
      </c>
    </row>
    <row r="8" spans="1:7">
      <c r="A8" s="12" t="s">
        <v>5</v>
      </c>
      <c r="B8" s="5">
        <v>500</v>
      </c>
      <c r="C8" s="5" t="s">
        <v>7</v>
      </c>
      <c r="D8" s="5"/>
      <c r="E8" s="12" t="s">
        <v>14</v>
      </c>
      <c r="F8" s="1" t="s">
        <v>15</v>
      </c>
    </row>
    <row r="9" spans="1:7">
      <c r="A9" s="12" t="s">
        <v>6</v>
      </c>
      <c r="B9" s="5">
        <v>12</v>
      </c>
      <c r="C9" s="5" t="s">
        <v>8</v>
      </c>
      <c r="D9" s="5"/>
      <c r="E9" s="12" t="s">
        <v>16</v>
      </c>
      <c r="F9" s="1" t="s">
        <v>17</v>
      </c>
    </row>
    <row r="10" spans="1:7">
      <c r="A10" s="5"/>
      <c r="B10" s="5"/>
      <c r="C10" s="5"/>
      <c r="D10" s="5"/>
      <c r="E10" s="12" t="s">
        <v>18</v>
      </c>
      <c r="F10" s="1" t="s">
        <v>19</v>
      </c>
    </row>
    <row r="13" spans="1:7" ht="29.25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</row>
    <row r="14" spans="1:7">
      <c r="A14">
        <v>50</v>
      </c>
      <c r="B14" s="6">
        <f t="shared" ref="B14:B23" si="0" xml:space="preserve"> 1 / ( 1/Res2_ + 1/Res3_ )  + A14</f>
        <v>248.79518072289156</v>
      </c>
      <c r="C14" s="6">
        <f t="shared" ref="C14:C23" si="1" xml:space="preserve"> 1/ (1/Res1_  + 1/B14)</f>
        <v>136.00439077936332</v>
      </c>
      <c r="D14" s="7">
        <f t="shared" ref="D14:D23" si="2">Vs/C14</f>
        <v>8.8232445520581126E-2</v>
      </c>
      <c r="E14" s="7">
        <f t="shared" ref="E14:E23" si="3">Vs/B14</f>
        <v>4.8232445520581119E-2</v>
      </c>
      <c r="F14" s="7">
        <f>E14^2 *A14</f>
        <v>0.11631844004479128</v>
      </c>
    </row>
    <row r="15" spans="1:7">
      <c r="A15" s="2">
        <v>100</v>
      </c>
      <c r="B15" s="8">
        <f t="shared" si="0"/>
        <v>298.79518072289159</v>
      </c>
      <c r="C15" s="8">
        <f t="shared" si="1"/>
        <v>149.69818913480887</v>
      </c>
      <c r="D15" s="9">
        <f t="shared" si="2"/>
        <v>8.0161290322580639E-2</v>
      </c>
      <c r="E15" s="9">
        <f t="shared" si="3"/>
        <v>4.0161290322580645E-2</v>
      </c>
      <c r="F15" s="9">
        <f t="shared" ref="F15:F23" si="4">E15^2 *A15</f>
        <v>0.16129292403746096</v>
      </c>
    </row>
    <row r="16" spans="1:7">
      <c r="A16" s="2">
        <v>150</v>
      </c>
      <c r="B16" s="8">
        <f t="shared" si="0"/>
        <v>348.79518072289159</v>
      </c>
      <c r="C16" s="8">
        <f t="shared" si="1"/>
        <v>161.28133704735376</v>
      </c>
      <c r="D16" s="9">
        <f t="shared" si="2"/>
        <v>7.440414507772021E-2</v>
      </c>
      <c r="E16" s="9">
        <f t="shared" si="3"/>
        <v>3.4404145077720202E-2</v>
      </c>
      <c r="F16" s="9">
        <f t="shared" si="4"/>
        <v>0.17754677977932287</v>
      </c>
    </row>
    <row r="17" spans="1:6">
      <c r="A17" s="2">
        <v>200</v>
      </c>
      <c r="B17" s="8">
        <f t="shared" si="0"/>
        <v>398.79518072289159</v>
      </c>
      <c r="C17" s="8">
        <f t="shared" si="1"/>
        <v>171.20689655172413</v>
      </c>
      <c r="D17" s="9">
        <f t="shared" si="2"/>
        <v>7.0090634441087624E-2</v>
      </c>
      <c r="E17" s="9">
        <f t="shared" si="3"/>
        <v>3.0090634441087612E-2</v>
      </c>
      <c r="F17" s="9">
        <f t="shared" si="4"/>
        <v>0.18108925621343361</v>
      </c>
    </row>
    <row r="18" spans="1:6">
      <c r="A18" s="2">
        <v>250</v>
      </c>
      <c r="B18" s="8">
        <f t="shared" si="0"/>
        <v>448.79518072289159</v>
      </c>
      <c r="C18" s="8">
        <f t="shared" si="1"/>
        <v>179.80691874497182</v>
      </c>
      <c r="D18" s="9">
        <f t="shared" si="2"/>
        <v>6.6738255033557056E-2</v>
      </c>
      <c r="E18" s="9">
        <f t="shared" si="3"/>
        <v>2.6738255033557045E-2</v>
      </c>
      <c r="F18" s="9">
        <f t="shared" si="4"/>
        <v>0.17873357055988467</v>
      </c>
    </row>
    <row r="19" spans="1:6">
      <c r="A19" s="2">
        <v>300</v>
      </c>
      <c r="B19" s="8">
        <f t="shared" si="0"/>
        <v>498.79518072289159</v>
      </c>
      <c r="C19" s="8">
        <f t="shared" si="1"/>
        <v>187.33031674208146</v>
      </c>
      <c r="D19" s="9">
        <f t="shared" si="2"/>
        <v>6.4057971014492746E-2</v>
      </c>
      <c r="E19" s="9">
        <f t="shared" si="3"/>
        <v>2.4057971014492752E-2</v>
      </c>
      <c r="F19" s="9">
        <f t="shared" si="4"/>
        <v>0.17363579080025202</v>
      </c>
    </row>
    <row r="20" spans="1:6">
      <c r="A20" s="2">
        <v>350</v>
      </c>
      <c r="B20" s="8">
        <f t="shared" si="0"/>
        <v>548.79518072289159</v>
      </c>
      <c r="C20" s="8">
        <f t="shared" si="1"/>
        <v>193.96735273243434</v>
      </c>
      <c r="D20" s="9">
        <f t="shared" si="2"/>
        <v>6.1866081229418224E-2</v>
      </c>
      <c r="E20" s="9">
        <f t="shared" si="3"/>
        <v>2.186608122941822E-2</v>
      </c>
      <c r="F20" s="9">
        <f t="shared" si="4"/>
        <v>0.16734392791603053</v>
      </c>
    </row>
    <row r="21" spans="1:6">
      <c r="A21" s="2">
        <v>400</v>
      </c>
      <c r="B21" s="8">
        <f t="shared" si="0"/>
        <v>598.79518072289159</v>
      </c>
      <c r="C21" s="8">
        <f t="shared" si="1"/>
        <v>199.86595174262732</v>
      </c>
      <c r="D21" s="9">
        <f t="shared" si="2"/>
        <v>6.0040241448692161E-2</v>
      </c>
      <c r="E21" s="9">
        <f t="shared" si="3"/>
        <v>2.0040241448692153E-2</v>
      </c>
      <c r="F21" s="9">
        <f t="shared" si="4"/>
        <v>0.16064451092875159</v>
      </c>
    </row>
    <row r="22" spans="1:6">
      <c r="A22" s="2">
        <v>450</v>
      </c>
      <c r="B22" s="8">
        <f t="shared" si="0"/>
        <v>648.79518072289159</v>
      </c>
      <c r="C22" s="8">
        <f t="shared" si="1"/>
        <v>205.14285714285714</v>
      </c>
      <c r="D22" s="9">
        <f t="shared" si="2"/>
        <v>5.8495821727019497E-2</v>
      </c>
      <c r="E22" s="9">
        <f t="shared" si="3"/>
        <v>1.8495821727019499E-2</v>
      </c>
      <c r="F22" s="9">
        <f t="shared" si="4"/>
        <v>0.15394293961095895</v>
      </c>
    </row>
    <row r="23" spans="1:6">
      <c r="A23" s="2">
        <v>500</v>
      </c>
      <c r="B23" s="8">
        <f t="shared" si="0"/>
        <v>698.79518072289159</v>
      </c>
      <c r="C23" s="8">
        <f t="shared" si="1"/>
        <v>209.89143546441494</v>
      </c>
      <c r="D23" s="9">
        <f t="shared" si="2"/>
        <v>5.7172413793103456E-2</v>
      </c>
      <c r="E23" s="9">
        <f t="shared" si="3"/>
        <v>1.7172413793103448E-2</v>
      </c>
      <c r="F23" s="9">
        <f t="shared" si="4"/>
        <v>0.14744589774078479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Res1_</vt:lpstr>
      <vt:lpstr>Res2_</vt:lpstr>
      <vt:lpstr>Res3_</vt:lpstr>
      <vt:lpstr>Vs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Recktenwald</dc:creator>
  <cp:lastModifiedBy>Gerry Recktenwald</cp:lastModifiedBy>
  <cp:lastPrinted>2010-10-19T00:45:14Z</cp:lastPrinted>
  <dcterms:created xsi:type="dcterms:W3CDTF">2010-10-18T21:20:39Z</dcterms:created>
  <dcterms:modified xsi:type="dcterms:W3CDTF">2010-10-19T00:46:19Z</dcterms:modified>
</cp:coreProperties>
</file>