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4655"/>
  </bookViews>
  <sheets>
    <sheet name="Ex 4.1" sheetId="10" r:id="rId1"/>
    <sheet name="Ex 4.2" sheetId="9" r:id="rId2"/>
    <sheet name="Ex 4.3" sheetId="11" r:id="rId3"/>
    <sheet name="Ex 4.4" sheetId="12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C5" i="12" l="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D107" i="9" l="1"/>
  <c r="E107" i="9" s="1"/>
  <c r="E106" i="9"/>
  <c r="D106" i="9"/>
  <c r="D105" i="9"/>
  <c r="E105" i="9" s="1"/>
  <c r="D104" i="9"/>
  <c r="E104" i="9" s="1"/>
  <c r="D103" i="9"/>
  <c r="E103" i="9" s="1"/>
  <c r="E102" i="9"/>
  <c r="D102" i="9"/>
  <c r="D101" i="9"/>
  <c r="E101" i="9" s="1"/>
  <c r="D100" i="9"/>
  <c r="E100" i="9" s="1"/>
  <c r="D99" i="9"/>
  <c r="E99" i="9" s="1"/>
  <c r="E98" i="9"/>
  <c r="D98" i="9"/>
  <c r="D97" i="9"/>
  <c r="E97" i="9" s="1"/>
  <c r="D96" i="9"/>
  <c r="E96" i="9" s="1"/>
  <c r="D95" i="9"/>
  <c r="E95" i="9" s="1"/>
  <c r="E94" i="9"/>
  <c r="D94" i="9"/>
  <c r="D93" i="9"/>
  <c r="E93" i="9" s="1"/>
  <c r="D92" i="9"/>
  <c r="E92" i="9" s="1"/>
  <c r="D91" i="9"/>
  <c r="E91" i="9" s="1"/>
  <c r="E90" i="9"/>
  <c r="D90" i="9"/>
  <c r="D89" i="9"/>
  <c r="E89" i="9" s="1"/>
  <c r="D88" i="9"/>
  <c r="E88" i="9" s="1"/>
  <c r="D87" i="9"/>
  <c r="E87" i="9" s="1"/>
  <c r="E86" i="9"/>
  <c r="D86" i="9"/>
  <c r="D85" i="9"/>
  <c r="E85" i="9" s="1"/>
  <c r="D84" i="9"/>
  <c r="E84" i="9" s="1"/>
  <c r="D83" i="9"/>
  <c r="E83" i="9" s="1"/>
  <c r="E82" i="9"/>
  <c r="D82" i="9"/>
  <c r="D81" i="9"/>
  <c r="E81" i="9" s="1"/>
  <c r="D80" i="9"/>
  <c r="E80" i="9" s="1"/>
  <c r="D79" i="9"/>
  <c r="E79" i="9" s="1"/>
  <c r="E78" i="9"/>
  <c r="D78" i="9"/>
  <c r="D77" i="9"/>
  <c r="E77" i="9" s="1"/>
  <c r="D76" i="9"/>
  <c r="E76" i="9" s="1"/>
  <c r="D75" i="9"/>
  <c r="E75" i="9" s="1"/>
  <c r="E74" i="9"/>
  <c r="D74" i="9"/>
  <c r="D73" i="9"/>
  <c r="E73" i="9" s="1"/>
  <c r="D72" i="9"/>
  <c r="E72" i="9" s="1"/>
  <c r="D71" i="9"/>
  <c r="E71" i="9" s="1"/>
  <c r="E70" i="9"/>
  <c r="D70" i="9"/>
  <c r="D69" i="9"/>
  <c r="E69" i="9" s="1"/>
  <c r="D68" i="9"/>
  <c r="E68" i="9" s="1"/>
  <c r="D67" i="9"/>
  <c r="E67" i="9" s="1"/>
  <c r="E66" i="9"/>
  <c r="D66" i="9"/>
  <c r="D65" i="9"/>
  <c r="E65" i="9" s="1"/>
  <c r="D64" i="9"/>
  <c r="E64" i="9" s="1"/>
  <c r="D63" i="9"/>
  <c r="E63" i="9" s="1"/>
  <c r="E62" i="9"/>
  <c r="D62" i="9"/>
  <c r="D61" i="9"/>
  <c r="E61" i="9" s="1"/>
  <c r="D60" i="9"/>
  <c r="E60" i="9" s="1"/>
  <c r="D59" i="9"/>
  <c r="E59" i="9" s="1"/>
  <c r="E58" i="9"/>
  <c r="D58" i="9"/>
  <c r="D57" i="9"/>
  <c r="E57" i="9" s="1"/>
  <c r="D56" i="9"/>
  <c r="E56" i="9" s="1"/>
  <c r="D55" i="9"/>
  <c r="E55" i="9" s="1"/>
  <c r="E54" i="9"/>
  <c r="D54" i="9"/>
  <c r="D53" i="9"/>
  <c r="E53" i="9" s="1"/>
  <c r="D52" i="9"/>
  <c r="E52" i="9" s="1"/>
  <c r="D51" i="9"/>
  <c r="E51" i="9" s="1"/>
  <c r="E50" i="9"/>
  <c r="D50" i="9"/>
  <c r="D49" i="9"/>
  <c r="E49" i="9" s="1"/>
  <c r="D48" i="9"/>
  <c r="E48" i="9" s="1"/>
  <c r="D47" i="9"/>
  <c r="E47" i="9" s="1"/>
  <c r="E46" i="9"/>
  <c r="D46" i="9"/>
  <c r="D45" i="9"/>
  <c r="E45" i="9" s="1"/>
  <c r="D44" i="9"/>
  <c r="E44" i="9" s="1"/>
  <c r="D43" i="9"/>
  <c r="E43" i="9" s="1"/>
  <c r="E42" i="9"/>
  <c r="D42" i="9"/>
  <c r="D41" i="9"/>
  <c r="E41" i="9" s="1"/>
  <c r="D40" i="9"/>
  <c r="E40" i="9" s="1"/>
  <c r="D39" i="9"/>
  <c r="E39" i="9" s="1"/>
  <c r="E38" i="9"/>
  <c r="D38" i="9"/>
  <c r="D37" i="9"/>
  <c r="E37" i="9" s="1"/>
  <c r="D36" i="9"/>
  <c r="E36" i="9" s="1"/>
  <c r="E35" i="9"/>
  <c r="D35" i="9"/>
  <c r="D34" i="9"/>
  <c r="E34" i="9" s="1"/>
  <c r="D33" i="9"/>
  <c r="E33" i="9" s="1"/>
  <c r="D32" i="9"/>
  <c r="E32" i="9" s="1"/>
  <c r="E31" i="9"/>
  <c r="D31" i="9"/>
  <c r="E30" i="9"/>
  <c r="D30" i="9"/>
  <c r="E29" i="9"/>
  <c r="D29" i="9"/>
  <c r="D28" i="9"/>
  <c r="E28" i="9" s="1"/>
  <c r="E27" i="9"/>
  <c r="D27" i="9"/>
  <c r="D26" i="9"/>
  <c r="E26" i="9" s="1"/>
  <c r="E25" i="9"/>
  <c r="D25" i="9"/>
  <c r="D24" i="9"/>
  <c r="E24" i="9" s="1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</calcChain>
</file>

<file path=xl/sharedStrings.xml><?xml version="1.0" encoding="utf-8"?>
<sst xmlns="http://schemas.openxmlformats.org/spreadsheetml/2006/main" count="51" uniqueCount="46">
  <si>
    <t>Age</t>
  </si>
  <si>
    <t>F(t)</t>
  </si>
  <si>
    <t>Enter the formula for two Weibulls, add it to the graph, and adjust the parameters by hand to approximately fit the human mortality rate data.</t>
  </si>
  <si>
    <t>alpha</t>
  </si>
  <si>
    <t>beta</t>
  </si>
  <si>
    <t>data h(t)</t>
  </si>
  <si>
    <t>data H(t)</t>
  </si>
  <si>
    <t>data F(t)</t>
  </si>
  <si>
    <t>Weib1 h(t)</t>
  </si>
  <si>
    <t>Weib2 h(t)</t>
  </si>
  <si>
    <t>Weib h(t)</t>
  </si>
  <si>
    <t>Weib1 F(t)</t>
  </si>
  <si>
    <t>Weib2 F(t)</t>
  </si>
  <si>
    <t>Weib F(t)</t>
  </si>
  <si>
    <t>Human Mortality Weibull Hand-Fit</t>
  </si>
  <si>
    <t>Exponential distribution figures of merit</t>
  </si>
  <si>
    <t>lambda</t>
  </si>
  <si>
    <t>%/khr</t>
  </si>
  <si>
    <t>Convert to "pure" units:</t>
  </si>
  <si>
    <t>fails / hour</t>
  </si>
  <si>
    <t>Find MTTF:</t>
  </si>
  <si>
    <t>MTTF</t>
  </si>
  <si>
    <t>hours</t>
  </si>
  <si>
    <t>(probability)</t>
  </si>
  <si>
    <t>t</t>
  </si>
  <si>
    <t>Evaluate F(t) at t=15,000 hours:</t>
  </si>
  <si>
    <t>Add probit, "exbit", weibit, and lognormal probit plots.  Also compute parameters from the graphs.</t>
  </si>
  <si>
    <t>Input</t>
  </si>
  <si>
    <t>Enter 0, 1, 2, or 3 to select a data set –&gt;</t>
  </si>
  <si>
    <t>Data0</t>
  </si>
  <si>
    <t>Data1</t>
  </si>
  <si>
    <t>Data2</t>
  </si>
  <si>
    <t>Data3</t>
  </si>
  <si>
    <t>Data</t>
  </si>
  <si>
    <t>CDF</t>
  </si>
  <si>
    <t>Probit</t>
  </si>
  <si>
    <t>Exbit</t>
  </si>
  <si>
    <t>ln Data</t>
  </si>
  <si>
    <t>Weibit</t>
  </si>
  <si>
    <t>Make a truncated probit plot of this data.  Find the mean and standard deviation of the original distribution.</t>
  </si>
  <si>
    <t>Missing</t>
  </si>
  <si>
    <t>Count</t>
  </si>
  <si>
    <t>Adj CDF</t>
  </si>
  <si>
    <t>Adj Probit</t>
  </si>
  <si>
    <t>Reliability Plots</t>
  </si>
  <si>
    <t>Truncated Probit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</si>
</sst>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4" borderId="1" applyNumberFormat="0" applyFont="0" applyAlignment="0" applyProtection="0"/>
    <xf numFmtId="0" fontId="6" fillId="5" borderId="1" applyNumberFormat="0" applyFont="0" applyAlignment="0" applyProtection="0"/>
    <xf numFmtId="0" fontId="6" fillId="3" borderId="1" applyNumberFormat="0" applyFont="0" applyAlignment="0" applyProtection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Fill="1"/>
    <xf numFmtId="0" fontId="2" fillId="0" borderId="0" xfId="1" applyNumberFormat="1" applyFont="1"/>
    <xf numFmtId="0" fontId="1" fillId="0" borderId="0" xfId="1" applyNumberFormat="1" applyFont="1" applyFill="1" applyBorder="1" applyAlignment="1"/>
    <xf numFmtId="0" fontId="1" fillId="0" borderId="0" xfId="1" quotePrefix="1" applyNumberFormat="1"/>
    <xf numFmtId="0" fontId="1" fillId="0" borderId="0" xfId="1" applyNumberFormat="1" applyAlignment="1">
      <alignment horizontal="right"/>
    </xf>
    <xf numFmtId="0" fontId="5" fillId="0" borderId="0" xfId="0" applyFont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4" applyFont="1"/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ill="1" applyAlignment="1">
      <alignment horizontal="right"/>
    </xf>
    <xf numFmtId="0" fontId="3" fillId="0" borderId="0" xfId="1" applyFont="1" applyFill="1"/>
    <xf numFmtId="2" fontId="1" fillId="0" borderId="0" xfId="1" applyNumberFormat="1"/>
    <xf numFmtId="0" fontId="1" fillId="4" borderId="1" xfId="3" applyNumberFormat="1" applyFont="1"/>
    <xf numFmtId="0" fontId="1" fillId="3" borderId="1" xfId="5" applyNumberFormat="1" applyFont="1" applyAlignment="1">
      <alignment horizontal="center"/>
    </xf>
    <xf numFmtId="0" fontId="1" fillId="3" borderId="1" xfId="5" applyNumberFormat="1" applyFont="1" applyAlignment="1">
      <alignment horizontal="center" wrapText="1"/>
    </xf>
    <xf numFmtId="0" fontId="1" fillId="3" borderId="1" xfId="5" applyNumberFormat="1" applyFont="1"/>
    <xf numFmtId="0" fontId="1" fillId="3" borderId="1" xfId="5" applyNumberFormat="1" applyFont="1" applyAlignment="1">
      <alignment horizontal="right"/>
    </xf>
    <xf numFmtId="0" fontId="3" fillId="3" borderId="1" xfId="5" applyFont="1" applyAlignment="1">
      <alignment horizontal="center"/>
    </xf>
    <xf numFmtId="0" fontId="1" fillId="4" borderId="1" xfId="3" applyFont="1"/>
    <xf numFmtId="0" fontId="1" fillId="3" borderId="1" xfId="5" applyFont="1"/>
  </cellXfs>
  <cellStyles count="6">
    <cellStyle name="J - Input" xfId="3"/>
    <cellStyle name="J - Label" xfId="5"/>
    <cellStyle name="J - Output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(fraction per year)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4.2'!$C$7</c:f>
              <c:strCache>
                <c:ptCount val="1"/>
                <c:pt idx="0">
                  <c:v>data h(t)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4.2'!$B$8:$B$127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4.2'!$C$8:$C$127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4.2'!$F$7</c:f>
              <c:strCache>
                <c:ptCount val="1"/>
                <c:pt idx="0">
                  <c:v>Weib1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4.2'!$B$8:$B$107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4.2'!$F$8:$F$107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3"/>
          <c:order val="2"/>
          <c:tx>
            <c:strRef>
              <c:f>'Ex 4.2'!$G$7</c:f>
              <c:strCache>
                <c:ptCount val="1"/>
                <c:pt idx="0">
                  <c:v>Weib2 h(t)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'Ex 4.2'!$B$8:$B$107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4.2'!$G$8:$G$107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1"/>
          <c:order val="3"/>
          <c:tx>
            <c:strRef>
              <c:f>'Ex 4.2'!$H$7</c:f>
              <c:strCache>
                <c:ptCount val="1"/>
                <c:pt idx="0">
                  <c:v>Weib h(t)</c:v>
                </c:pt>
              </c:strCache>
            </c:strRef>
          </c:tx>
          <c:marker>
            <c:symbol val="none"/>
          </c:marker>
          <c:xVal>
            <c:numRef>
              <c:f>'Ex 4.2'!$B$8:$B$107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4.2'!$H$8:$H$107</c:f>
              <c:numCache>
                <c:formatCode>General</c:formatCode>
                <c:ptCount val="10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572992"/>
        <c:axId val="275263872"/>
      </c:scatterChart>
      <c:valAx>
        <c:axId val="27557299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75263872"/>
        <c:crosses val="autoZero"/>
        <c:crossBetween val="midCat"/>
      </c:valAx>
      <c:valAx>
        <c:axId val="275263872"/>
        <c:scaling>
          <c:logBase val="10"/>
          <c:orientation val="minMax"/>
          <c:max val="1"/>
          <c:min val="1.000000000000006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7557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Fail Fraction</a:t>
            </a:r>
            <a:r>
              <a:rPr lang="en-US" sz="1400" baseline="0"/>
              <a:t> F(t), Data and Dual Weibull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'Ex 4.2'!$K$7</c:f>
              <c:strCache>
                <c:ptCount val="1"/>
                <c:pt idx="0">
                  <c:v>Weib F(t)</c:v>
                </c:pt>
              </c:strCache>
            </c:strRef>
          </c:tx>
          <c:marker>
            <c:symbol val="none"/>
          </c:marker>
          <c:xVal>
            <c:numRef>
              <c:f>'Ex 4.2'!$B$8:$B$107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4.2'!$K$8:$K$107</c:f>
              <c:numCache>
                <c:formatCode>General</c:formatCode>
                <c:ptCount val="100"/>
              </c:numCache>
            </c:numRef>
          </c:yVal>
          <c:smooth val="0"/>
        </c:ser>
        <c:ser>
          <c:idx val="0"/>
          <c:order val="0"/>
          <c:tx>
            <c:strRef>
              <c:f>'Ex 4.2'!$E$7</c:f>
              <c:strCache>
                <c:ptCount val="1"/>
                <c:pt idx="0">
                  <c:v>data F(t)</c:v>
                </c:pt>
              </c:strCache>
            </c:strRef>
          </c:tx>
          <c:marker>
            <c:symbol val="diamond"/>
            <c:size val="4"/>
          </c:marker>
          <c:xVal>
            <c:numRef>
              <c:f>'Ex 4.2'!$B$8:$B$107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4.2'!$E$8:$E$107</c:f>
              <c:numCache>
                <c:formatCode>General</c:formatCode>
                <c:ptCount val="10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[1]Ex6!$I$7</c:f>
              <c:strCache>
                <c:ptCount val="1"/>
                <c:pt idx="0">
                  <c:v>Weib1 F(t)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[1]Ex6!$B$8:$B$107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[1]Ex6!$I$8:$I$107</c:f>
              <c:numCache>
                <c:formatCode>General</c:formatCode>
                <c:ptCount val="100"/>
                <c:pt idx="0">
                  <c:v>6.7138220952726035E-3</c:v>
                </c:pt>
                <c:pt idx="1">
                  <c:v>7.446706540307324E-3</c:v>
                </c:pt>
                <c:pt idx="2">
                  <c:v>7.91181784560957E-3</c:v>
                </c:pt>
                <c:pt idx="3">
                  <c:v>8.2592598934834172E-3</c:v>
                </c:pt>
                <c:pt idx="4">
                  <c:v>8.5391849599215641E-3</c:v>
                </c:pt>
                <c:pt idx="5">
                  <c:v>8.7748974760383236E-3</c:v>
                </c:pt>
                <c:pt idx="6">
                  <c:v>8.979235604171576E-3</c:v>
                </c:pt>
                <c:pt idx="7">
                  <c:v>9.160065794563188E-3</c:v>
                </c:pt>
                <c:pt idx="8">
                  <c:v>9.322575492975882E-3</c:v>
                </c:pt>
                <c:pt idx="9">
                  <c:v>9.4703751867892816E-3</c:v>
                </c:pt>
                <c:pt idx="10">
                  <c:v>9.6060840543136239E-3</c:v>
                </c:pt>
                <c:pt idx="11">
                  <c:v>9.7316655548377318E-3</c:v>
                </c:pt>
                <c:pt idx="12">
                  <c:v>9.8486313932006908E-3</c:v>
                </c:pt>
                <c:pt idx="13">
                  <c:v>9.9581714996757054E-3</c:v>
                </c:pt>
                <c:pt idx="14">
                  <c:v>1.0061240155711526E-2</c:v>
                </c:pt>
                <c:pt idx="15">
                  <c:v>1.0158614957764933E-2</c:v>
                </c:pt>
                <c:pt idx="16">
                  <c:v>1.0250938323947079E-2</c:v>
                </c:pt>
                <c:pt idx="17">
                  <c:v>1.0338747420643557E-2</c:v>
                </c:pt>
                <c:pt idx="18">
                  <c:v>1.042249619493163E-2</c:v>
                </c:pt>
                <c:pt idx="19">
                  <c:v>1.0502571895494084E-2</c:v>
                </c:pt>
                <c:pt idx="20">
                  <c:v>1.0579307663773352E-2</c:v>
                </c:pt>
                <c:pt idx="21">
                  <c:v>1.0652992270332895E-2</c:v>
                </c:pt>
                <c:pt idx="22">
                  <c:v>1.0723877742399246E-2</c:v>
                </c:pt>
                <c:pt idx="23">
                  <c:v>1.0792185410037236E-2</c:v>
                </c:pt>
                <c:pt idx="24">
                  <c:v>1.0858110750247785E-2</c:v>
                </c:pt>
                <c:pt idx="25">
                  <c:v>1.0921827305937049E-2</c:v>
                </c:pt>
                <c:pt idx="26">
                  <c:v>1.0983489884814346E-2</c:v>
                </c:pt>
                <c:pt idx="27">
                  <c:v>1.104323719199396E-2</c:v>
                </c:pt>
                <c:pt idx="28">
                  <c:v>1.110119401297216E-2</c:v>
                </c:pt>
                <c:pt idx="29">
                  <c:v>1.1157473036460974E-2</c:v>
                </c:pt>
                <c:pt idx="30">
                  <c:v>1.1212176386391492E-2</c:v>
                </c:pt>
                <c:pt idx="31">
                  <c:v>1.1265396917276682E-2</c:v>
                </c:pt>
                <c:pt idx="32">
                  <c:v>1.1317219315664873E-2</c:v>
                </c:pt>
                <c:pt idx="33">
                  <c:v>1.1367721041647738E-2</c:v>
                </c:pt>
                <c:pt idx="34">
                  <c:v>1.1416973137626685E-2</c:v>
                </c:pt>
                <c:pt idx="35">
                  <c:v>1.1465040926272985E-2</c:v>
                </c:pt>
                <c:pt idx="36">
                  <c:v>1.1511984615491078E-2</c:v>
                </c:pt>
                <c:pt idx="37">
                  <c:v>1.1557859824932293E-2</c:v>
                </c:pt>
                <c:pt idx="38">
                  <c:v>1.1602718046008431E-2</c:v>
                </c:pt>
                <c:pt idx="39">
                  <c:v>1.1646607045281865E-2</c:v>
                </c:pt>
                <c:pt idx="40">
                  <c:v>1.1689571219428485E-2</c:v>
                </c:pt>
                <c:pt idx="41">
                  <c:v>1.173165190861869E-2</c:v>
                </c:pt>
                <c:pt idx="42">
                  <c:v>1.1772887674052157E-2</c:v>
                </c:pt>
                <c:pt idx="43">
                  <c:v>1.1813314544478426E-2</c:v>
                </c:pt>
                <c:pt idx="44">
                  <c:v>1.1852966235790241E-2</c:v>
                </c:pt>
                <c:pt idx="45">
                  <c:v>1.1891874347157994E-2</c:v>
                </c:pt>
                <c:pt idx="46">
                  <c:v>1.1930068536663674E-2</c:v>
                </c:pt>
                <c:pt idx="47">
                  <c:v>1.1967576678964864E-2</c:v>
                </c:pt>
                <c:pt idx="48">
                  <c:v>1.2004425007159258E-2</c:v>
                </c:pt>
                <c:pt idx="49">
                  <c:v>1.2040638240722212E-2</c:v>
                </c:pt>
                <c:pt idx="50">
                  <c:v>1.2076239701132696E-2</c:v>
                </c:pt>
                <c:pt idx="51">
                  <c:v>1.2111251416588975E-2</c:v>
                </c:pt>
                <c:pt idx="52">
                  <c:v>1.2145694217032932E-2</c:v>
                </c:pt>
                <c:pt idx="53">
                  <c:v>1.2179587820543625E-2</c:v>
                </c:pt>
                <c:pt idx="54">
                  <c:v>1.2212950912028564E-2</c:v>
                </c:pt>
                <c:pt idx="55">
                  <c:v>1.2245801215026053E-2</c:v>
                </c:pt>
                <c:pt idx="56">
                  <c:v>1.2278155557333137E-2</c:v>
                </c:pt>
                <c:pt idx="57">
                  <c:v>1.231002993108854E-2</c:v>
                </c:pt>
                <c:pt idx="58">
                  <c:v>1.2341439547865485E-2</c:v>
                </c:pt>
                <c:pt idx="59">
                  <c:v>1.2372398889266445E-2</c:v>
                </c:pt>
                <c:pt idx="60">
                  <c:v>1.2402921753455365E-2</c:v>
                </c:pt>
                <c:pt idx="61">
                  <c:v>1.2433021298013935E-2</c:v>
                </c:pt>
                <c:pt idx="62">
                  <c:v>1.2462710079467199E-2</c:v>
                </c:pt>
                <c:pt idx="63">
                  <c:v>1.2492000089785238E-2</c:v>
                </c:pt>
                <c:pt idx="64">
                  <c:v>1.252090279013629E-2</c:v>
                </c:pt>
                <c:pt idx="65">
                  <c:v>1.254942914213597E-2</c:v>
                </c:pt>
                <c:pt idx="66">
                  <c:v>1.2577589636814768E-2</c:v>
                </c:pt>
                <c:pt idx="67">
                  <c:v>1.2605394321500762E-2</c:v>
                </c:pt>
                <c:pt idx="68">
                  <c:v>1.2632852824795648E-2</c:v>
                </c:pt>
                <c:pt idx="69">
                  <c:v>1.2659974379806482E-2</c:v>
                </c:pt>
                <c:pt idx="70">
                  <c:v>1.2686767845775382E-2</c:v>
                </c:pt>
                <c:pt idx="71">
                  <c:v>1.2713241728241176E-2</c:v>
                </c:pt>
                <c:pt idx="72">
                  <c:v>1.2739404197849802E-2</c:v>
                </c:pt>
                <c:pt idx="73">
                  <c:v>1.276526310792192E-2</c:v>
                </c:pt>
                <c:pt idx="74">
                  <c:v>1.2790826010875334E-2</c:v>
                </c:pt>
                <c:pt idx="75">
                  <c:v>1.2816100173590916E-2</c:v>
                </c:pt>
                <c:pt idx="76">
                  <c:v>1.2841092591802883E-2</c:v>
                </c:pt>
                <c:pt idx="77">
                  <c:v>1.2865810003587996E-2</c:v>
                </c:pt>
                <c:pt idx="78">
                  <c:v>1.2890258902019114E-2</c:v>
                </c:pt>
                <c:pt idx="79">
                  <c:v>1.2914445547047126E-2</c:v>
                </c:pt>
                <c:pt idx="80">
                  <c:v>1.2938375976664918E-2</c:v>
                </c:pt>
                <c:pt idx="81">
                  <c:v>1.2962056017406964E-2</c:v>
                </c:pt>
                <c:pt idx="82">
                  <c:v>1.2985491294230322E-2</c:v>
                </c:pt>
                <c:pt idx="83">
                  <c:v>1.3008687239821515E-2</c:v>
                </c:pt>
                <c:pt idx="84">
                  <c:v>1.3031649103367848E-2</c:v>
                </c:pt>
                <c:pt idx="85">
                  <c:v>1.3054381958831462E-2</c:v>
                </c:pt>
                <c:pt idx="86">
                  <c:v>1.3076890712758082E-2</c:v>
                </c:pt>
                <c:pt idx="87">
                  <c:v>1.3099180111653008E-2</c:v>
                </c:pt>
                <c:pt idx="88">
                  <c:v>1.3121254748951872E-2</c:v>
                </c:pt>
                <c:pt idx="89">
                  <c:v>1.3143119071613918E-2</c:v>
                </c:pt>
                <c:pt idx="90">
                  <c:v>1.316477738636046E-2</c:v>
                </c:pt>
                <c:pt idx="91">
                  <c:v>1.3186233865583707E-2</c:v>
                </c:pt>
                <c:pt idx="92">
                  <c:v>1.3207492552943956E-2</c:v>
                </c:pt>
                <c:pt idx="93">
                  <c:v>1.3228557368677119E-2</c:v>
                </c:pt>
                <c:pt idx="94">
                  <c:v>1.3249432114629256E-2</c:v>
                </c:pt>
                <c:pt idx="95">
                  <c:v>1.3270120479034753E-2</c:v>
                </c:pt>
                <c:pt idx="96">
                  <c:v>1.3290626041054909E-2</c:v>
                </c:pt>
                <c:pt idx="97">
                  <c:v>1.3310952275089716E-2</c:v>
                </c:pt>
                <c:pt idx="98">
                  <c:v>1.333110255487735E-2</c:v>
                </c:pt>
                <c:pt idx="99">
                  <c:v>1.3351080157394057E-2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[1]Ex6!$J$7</c:f>
              <c:strCache>
                <c:ptCount val="1"/>
                <c:pt idx="0">
                  <c:v>Weib2 F(t)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[1]Ex6!$B$8:$B$107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[1]Ex6!$J$8:$J$107</c:f>
              <c:numCache>
                <c:formatCode>General</c:formatCode>
                <c:ptCount val="100"/>
                <c:pt idx="0">
                  <c:v>3.2893687773594138E-12</c:v>
                </c:pt>
                <c:pt idx="1">
                  <c:v>2.1052171117474927E-10</c:v>
                </c:pt>
                <c:pt idx="2">
                  <c:v>2.3979737084900421E-9</c:v>
                </c:pt>
                <c:pt idx="3">
                  <c:v>1.3473388404960929E-8</c:v>
                </c:pt>
                <c:pt idx="4">
                  <c:v>5.1396897071676051E-8</c:v>
                </c:pt>
                <c:pt idx="5">
                  <c:v>1.5347030446477561E-7</c:v>
                </c:pt>
                <c:pt idx="6">
                  <c:v>3.8699472182379679E-7</c:v>
                </c:pt>
                <c:pt idx="7">
                  <c:v>8.6229649420843657E-7</c:v>
                </c:pt>
                <c:pt idx="8">
                  <c:v>1.7481212928327494E-6</c:v>
                </c:pt>
                <c:pt idx="9">
                  <c:v>3.2893960866253735E-6</c:v>
                </c:pt>
                <c:pt idx="10">
                  <c:v>5.8273584258028421E-6</c:v>
                </c:pt>
                <c:pt idx="11">
                  <c:v>9.8220520021730096E-6</c:v>
                </c:pt>
                <c:pt idx="12">
                  <c:v>1.5877186705148816E-5</c:v>
                </c:pt>
                <c:pt idx="13">
                  <c:v>2.4767360272015537E-5</c:v>
                </c:pt>
                <c:pt idx="14">
                  <c:v>3.7467636994303888E-5</c:v>
                </c:pt>
                <c:pt idx="15">
                  <c:v>5.5185476647068299E-5</c:v>
                </c:pt>
                <c:pt idx="16">
                  <c:v>7.9395003646065554E-5</c:v>
                </c:pt>
                <c:pt idx="17">
                  <c:v>1.1187360221476261E-4</c:v>
                </c:pt>
                <c:pt idx="18">
                  <c:v>1.5474081778110715E-4</c:v>
                </c:pt>
                <c:pt idx="19">
                  <c:v>2.10499537653841E-4</c:v>
                </c:pt>
                <c:pt idx="20">
                  <c:v>2.8207941490532296E-4</c:v>
                </c:pt>
                <c:pt idx="21">
                  <c:v>3.7288248795563916E-4</c:v>
                </c:pt>
                <c:pt idx="22">
                  <c:v>4.8683093419366053E-4</c:v>
                </c:pt>
                <c:pt idx="23">
                  <c:v>6.2841687863723905E-4</c:v>
                </c:pt>
                <c:pt idx="24">
                  <c:v>8.0275415763109148E-4</c:v>
                </c:pt>
                <c:pt idx="25">
                  <c:v>1.0156319123720836E-3</c:v>
                </c:pt>
                <c:pt idx="26">
                  <c:v>1.2735698570658371E-3</c:v>
                </c:pt>
                <c:pt idx="27">
                  <c:v>1.5838750311398808E-3</c:v>
                </c:pt>
                <c:pt idx="28">
                  <c:v>1.9546998035356866E-3</c:v>
                </c:pt>
                <c:pt idx="29">
                  <c:v>2.3951008490014081E-3</c:v>
                </c:pt>
                <c:pt idx="30">
                  <c:v>2.9150987608429491E-3</c:v>
                </c:pt>
                <c:pt idx="31">
                  <c:v>3.5257379010797951E-3</c:v>
                </c:pt>
                <c:pt idx="32">
                  <c:v>4.2391460167402473E-3</c:v>
                </c:pt>
                <c:pt idx="33">
                  <c:v>5.0685930695033576E-3</c:v>
                </c:pt>
                <c:pt idx="34">
                  <c:v>6.02854863449509E-3</c:v>
                </c:pt>
                <c:pt idx="35">
                  <c:v>7.1347371223233758E-3</c:v>
                </c:pt>
                <c:pt idx="36">
                  <c:v>8.4041899660886044E-3</c:v>
                </c:pt>
                <c:pt idx="37">
                  <c:v>9.8552937919906825E-3</c:v>
                </c:pt>
                <c:pt idx="38">
                  <c:v>1.1507833458401784E-2</c:v>
                </c:pt>
                <c:pt idx="39">
                  <c:v>1.3383028704301969E-2</c:v>
                </c:pt>
                <c:pt idx="40">
                  <c:v>1.5503562994591547E-2</c:v>
                </c:pt>
                <c:pt idx="41">
                  <c:v>1.7893602988260482E-2</c:v>
                </c:pt>
                <c:pt idx="42">
                  <c:v>2.0578806887547318E-2</c:v>
                </c:pt>
                <c:pt idx="43">
                  <c:v>2.3586319754537954E-2</c:v>
                </c:pt>
                <c:pt idx="44">
                  <c:v>2.6944753709387204E-2</c:v>
                </c:pt>
                <c:pt idx="45">
                  <c:v>3.0684150755643902E-2</c:v>
                </c:pt>
                <c:pt idx="46">
                  <c:v>3.4835925818146873E-2</c:v>
                </c:pt>
                <c:pt idx="47">
                  <c:v>3.9432787433895666E-2</c:v>
                </c:pt>
                <c:pt idx="48">
                  <c:v>4.4508633413657184E-2</c:v>
                </c:pt>
                <c:pt idx="49">
                  <c:v>5.0098418700636582E-2</c:v>
                </c:pt>
                <c:pt idx="50">
                  <c:v>5.6237992602476305E-2</c:v>
                </c:pt>
                <c:pt idx="51">
                  <c:v>6.2963902575725816E-2</c:v>
                </c:pt>
                <c:pt idx="52">
                  <c:v>7.0313161810691249E-2</c:v>
                </c:pt>
                <c:pt idx="53">
                  <c:v>7.8322978013476319E-2</c:v>
                </c:pt>
                <c:pt idx="54">
                  <c:v>8.7030441026408889E-2</c:v>
                </c:pt>
                <c:pt idx="55">
                  <c:v>9.6472167284106791E-2</c:v>
                </c:pt>
                <c:pt idx="56">
                  <c:v>0.10668389958676205</c:v>
                </c:pt>
                <c:pt idx="57">
                  <c:v>0.1177000613012833</c:v>
                </c:pt>
                <c:pt idx="58">
                  <c:v>0.1295532648903075</c:v>
                </c:pt>
                <c:pt idx="59">
                  <c:v>0.14227377563257637</c:v>
                </c:pt>
                <c:pt idx="60">
                  <c:v>0.15588893254662306</c:v>
                </c:pt>
                <c:pt idx="61">
                  <c:v>0.17042252986980377</c:v>
                </c:pt>
                <c:pt idx="62">
                  <c:v>0.18589416397728253</c:v>
                </c:pt>
                <c:pt idx="63">
                  <c:v>0.20231855234409557</c:v>
                </c:pt>
                <c:pt idx="64">
                  <c:v>0.21970483304202315</c:v>
                </c:pt>
                <c:pt idx="65">
                  <c:v>0.23805585529470319</c:v>
                </c:pt>
                <c:pt idx="66">
                  <c:v>0.25736747374922242</c:v>
                </c:pt>
                <c:pt idx="67">
                  <c:v>0.27762786130564598</c:v>
                </c:pt>
                <c:pt idx="68">
                  <c:v>0.29881685750688536</c:v>
                </c:pt>
                <c:pt idx="69">
                  <c:v>0.32090537154238452</c:v>
                </c:pt>
                <c:pt idx="70">
                  <c:v>0.34385486075580962</c:v>
                </c:pt>
                <c:pt idx="71">
                  <c:v>0.36761690704876449</c:v>
                </c:pt>
                <c:pt idx="72">
                  <c:v>0.39213291460517374</c:v>
                </c:pt>
                <c:pt idx="73">
                  <c:v>0.41733395277993479</c:v>
                </c:pt>
                <c:pt idx="74">
                  <c:v>0.44314076765160848</c:v>
                </c:pt>
                <c:pt idx="75">
                  <c:v>0.46946398448572324</c:v>
                </c:pt>
                <c:pt idx="76">
                  <c:v>0.49620452105800206</c:v>
                </c:pt>
                <c:pt idx="77">
                  <c:v>0.52325422833354218</c:v>
                </c:pt>
                <c:pt idx="78">
                  <c:v>0.55049677031210509</c:v>
                </c:pt>
                <c:pt idx="79">
                  <c:v>0.57780874890350087</c:v>
                </c:pt>
                <c:pt idx="80">
                  <c:v>0.60506107252534669</c:v>
                </c:pt>
                <c:pt idx="81">
                  <c:v>0.63212055882855767</c:v>
                </c:pt>
                <c:pt idx="82">
                  <c:v>0.65885175275012975</c:v>
                </c:pt>
                <c:pt idx="83">
                  <c:v>0.68511893125768797</c:v>
                </c:pt>
                <c:pt idx="84">
                  <c:v>0.71078825607047635</c:v>
                </c:pt>
                <c:pt idx="85">
                  <c:v>0.73573002579132385</c:v>
                </c:pt>
                <c:pt idx="86">
                  <c:v>0.75982096981451996</c:v>
                </c:pt>
                <c:pt idx="87">
                  <c:v>0.78294651869005483</c:v>
                </c:pt>
                <c:pt idx="88">
                  <c:v>0.80500297995139292</c:v>
                </c:pt>
                <c:pt idx="89">
                  <c:v>0.82589954535800425</c:v>
                </c:pt>
                <c:pt idx="90">
                  <c:v>0.84556005560274927</c:v>
                </c:pt>
                <c:pt idx="91">
                  <c:v>0.86392445220350755</c:v>
                </c:pt>
                <c:pt idx="92">
                  <c:v>0.8809498537781435</c:v>
                </c:pt>
                <c:pt idx="93">
                  <c:v>0.89661120520766013</c:v>
                </c:pt>
                <c:pt idx="94">
                  <c:v>0.91090146307729325</c:v>
                </c:pt>
                <c:pt idx="95">
                  <c:v>0.92383129871871639</c:v>
                </c:pt>
                <c:pt idx="96">
                  <c:v>0.93542832034517442</c:v>
                </c:pt>
                <c:pt idx="97">
                  <c:v>0.94573583710727727</c:v>
                </c:pt>
                <c:pt idx="98">
                  <c:v>0.95481120913393891</c:v>
                </c:pt>
                <c:pt idx="99">
                  <c:v>0.96272384737973382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307136"/>
        <c:axId val="275313408"/>
      </c:scatterChart>
      <c:valAx>
        <c:axId val="27530713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2186548556430603"/>
              <c:y val="0.878680373286675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75313408"/>
        <c:crosses val="autoZero"/>
        <c:crossBetween val="midCat"/>
      </c:valAx>
      <c:valAx>
        <c:axId val="275313408"/>
        <c:scaling>
          <c:logBase val="10"/>
          <c:orientation val="minMax"/>
          <c:max val="1"/>
          <c:min val="1.0000000000000028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Fail fraction F(t)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5307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180975</xdr:colOff>
      <xdr:row>6</xdr:row>
      <xdr:rowOff>133350</xdr:rowOff>
    </xdr:from>
    <xdr:to>
      <xdr:col>30</xdr:col>
      <xdr:colOff>485775</xdr:colOff>
      <xdr:row>23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190500</xdr:colOff>
      <xdr:row>24</xdr:row>
      <xdr:rowOff>47625</xdr:rowOff>
    </xdr:from>
    <xdr:to>
      <xdr:col>30</xdr:col>
      <xdr:colOff>495300</xdr:colOff>
      <xdr:row>41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ability%20Statistics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1"/>
      <sheetName val="Ex2"/>
      <sheetName val="Ex3"/>
      <sheetName val="Ex5"/>
      <sheetName val="Ex6"/>
      <sheetName val="Ex7"/>
      <sheetName val="Ex8"/>
      <sheetName val="Ex9"/>
      <sheetName val="Ex10"/>
      <sheetName val="Ex11"/>
      <sheetName val="Ex13"/>
      <sheetName val="Ex12"/>
      <sheetName val="Ex14"/>
      <sheetName val="Ex15a"/>
      <sheetName val="Ex15b"/>
      <sheetName val="Ex16"/>
      <sheetName val="Ex1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I7" t="str">
            <v>Weib1 F(t)</v>
          </cell>
          <cell r="J7" t="str">
            <v>Weib2 F(t)</v>
          </cell>
        </row>
        <row r="8">
          <cell r="B8">
            <v>1</v>
          </cell>
          <cell r="I8">
            <v>6.7138220952726035E-3</v>
          </cell>
          <cell r="J8">
            <v>3.2893687773594138E-12</v>
          </cell>
        </row>
        <row r="9">
          <cell r="B9">
            <v>2</v>
          </cell>
          <cell r="I9">
            <v>7.446706540307324E-3</v>
          </cell>
          <cell r="J9">
            <v>2.1052171117474927E-10</v>
          </cell>
        </row>
        <row r="10">
          <cell r="B10">
            <v>3</v>
          </cell>
          <cell r="I10">
            <v>7.91181784560957E-3</v>
          </cell>
          <cell r="J10">
            <v>2.3979737084900421E-9</v>
          </cell>
        </row>
        <row r="11">
          <cell r="B11">
            <v>4</v>
          </cell>
          <cell r="I11">
            <v>8.2592598934834172E-3</v>
          </cell>
          <cell r="J11">
            <v>1.3473388404960929E-8</v>
          </cell>
        </row>
        <row r="12">
          <cell r="B12">
            <v>5</v>
          </cell>
          <cell r="I12">
            <v>8.5391849599215641E-3</v>
          </cell>
          <cell r="J12">
            <v>5.1396897071676051E-8</v>
          </cell>
        </row>
        <row r="13">
          <cell r="B13">
            <v>6</v>
          </cell>
          <cell r="I13">
            <v>8.7748974760383236E-3</v>
          </cell>
          <cell r="J13">
            <v>1.5347030446477561E-7</v>
          </cell>
        </row>
        <row r="14">
          <cell r="B14">
            <v>7</v>
          </cell>
          <cell r="I14">
            <v>8.979235604171576E-3</v>
          </cell>
          <cell r="J14">
            <v>3.8699472182379679E-7</v>
          </cell>
        </row>
        <row r="15">
          <cell r="B15">
            <v>8</v>
          </cell>
          <cell r="I15">
            <v>9.160065794563188E-3</v>
          </cell>
          <cell r="J15">
            <v>8.6229649420843657E-7</v>
          </cell>
        </row>
        <row r="16">
          <cell r="B16">
            <v>9</v>
          </cell>
          <cell r="I16">
            <v>9.322575492975882E-3</v>
          </cell>
          <cell r="J16">
            <v>1.7481212928327494E-6</v>
          </cell>
        </row>
        <row r="17">
          <cell r="B17">
            <v>10</v>
          </cell>
          <cell r="I17">
            <v>9.4703751867892816E-3</v>
          </cell>
          <cell r="J17">
            <v>3.2893960866253735E-6</v>
          </cell>
        </row>
        <row r="18">
          <cell r="B18">
            <v>11</v>
          </cell>
          <cell r="I18">
            <v>9.6060840543136239E-3</v>
          </cell>
          <cell r="J18">
            <v>5.8273584258028421E-6</v>
          </cell>
        </row>
        <row r="19">
          <cell r="B19">
            <v>12</v>
          </cell>
          <cell r="I19">
            <v>9.7316655548377318E-3</v>
          </cell>
          <cell r="J19">
            <v>9.8220520021730096E-6</v>
          </cell>
        </row>
        <row r="20">
          <cell r="B20">
            <v>13</v>
          </cell>
          <cell r="I20">
            <v>9.8486313932006908E-3</v>
          </cell>
          <cell r="J20">
            <v>1.5877186705148816E-5</v>
          </cell>
        </row>
        <row r="21">
          <cell r="B21">
            <v>14</v>
          </cell>
          <cell r="I21">
            <v>9.9581714996757054E-3</v>
          </cell>
          <cell r="J21">
            <v>2.4767360272015537E-5</v>
          </cell>
        </row>
        <row r="22">
          <cell r="B22">
            <v>15</v>
          </cell>
          <cell r="I22">
            <v>1.0061240155711526E-2</v>
          </cell>
          <cell r="J22">
            <v>3.7467636994303888E-5</v>
          </cell>
        </row>
        <row r="23">
          <cell r="B23">
            <v>16</v>
          </cell>
          <cell r="I23">
            <v>1.0158614957764933E-2</v>
          </cell>
          <cell r="J23">
            <v>5.5185476647068299E-5</v>
          </cell>
        </row>
        <row r="24">
          <cell r="B24">
            <v>17</v>
          </cell>
          <cell r="I24">
            <v>1.0250938323947079E-2</v>
          </cell>
          <cell r="J24">
            <v>7.9395003646065554E-5</v>
          </cell>
        </row>
        <row r="25">
          <cell r="B25">
            <v>18</v>
          </cell>
          <cell r="I25">
            <v>1.0338747420643557E-2</v>
          </cell>
          <cell r="J25">
            <v>1.1187360221476261E-4</v>
          </cell>
        </row>
        <row r="26">
          <cell r="B26">
            <v>19</v>
          </cell>
          <cell r="I26">
            <v>1.042249619493163E-2</v>
          </cell>
          <cell r="J26">
            <v>1.5474081778110715E-4</v>
          </cell>
        </row>
        <row r="27">
          <cell r="B27">
            <v>20</v>
          </cell>
          <cell r="I27">
            <v>1.0502571895494084E-2</v>
          </cell>
          <cell r="J27">
            <v>2.10499537653841E-4</v>
          </cell>
        </row>
        <row r="28">
          <cell r="B28">
            <v>21</v>
          </cell>
          <cell r="I28">
            <v>1.0579307663773352E-2</v>
          </cell>
          <cell r="J28">
            <v>2.8207941490532296E-4</v>
          </cell>
        </row>
        <row r="29">
          <cell r="B29">
            <v>22</v>
          </cell>
          <cell r="I29">
            <v>1.0652992270332895E-2</v>
          </cell>
          <cell r="J29">
            <v>3.7288248795563916E-4</v>
          </cell>
        </row>
        <row r="30">
          <cell r="B30">
            <v>23</v>
          </cell>
          <cell r="I30">
            <v>1.0723877742399246E-2</v>
          </cell>
          <cell r="J30">
            <v>4.8683093419366053E-4</v>
          </cell>
        </row>
        <row r="31">
          <cell r="B31">
            <v>24</v>
          </cell>
          <cell r="I31">
            <v>1.0792185410037236E-2</v>
          </cell>
          <cell r="J31">
            <v>6.2841687863723905E-4</v>
          </cell>
        </row>
        <row r="32">
          <cell r="B32">
            <v>25</v>
          </cell>
          <cell r="I32">
            <v>1.0858110750247785E-2</v>
          </cell>
          <cell r="J32">
            <v>8.0275415763109148E-4</v>
          </cell>
        </row>
        <row r="33">
          <cell r="B33">
            <v>26</v>
          </cell>
          <cell r="I33">
            <v>1.0921827305937049E-2</v>
          </cell>
          <cell r="J33">
            <v>1.0156319123720836E-3</v>
          </cell>
        </row>
        <row r="34">
          <cell r="B34">
            <v>27</v>
          </cell>
          <cell r="I34">
            <v>1.0983489884814346E-2</v>
          </cell>
          <cell r="J34">
            <v>1.2735698570658371E-3</v>
          </cell>
        </row>
        <row r="35">
          <cell r="B35">
            <v>28</v>
          </cell>
          <cell r="I35">
            <v>1.104323719199396E-2</v>
          </cell>
          <cell r="J35">
            <v>1.5838750311398808E-3</v>
          </cell>
        </row>
        <row r="36">
          <cell r="B36">
            <v>29</v>
          </cell>
          <cell r="I36">
            <v>1.110119401297216E-2</v>
          </cell>
          <cell r="J36">
            <v>1.9546998035356866E-3</v>
          </cell>
        </row>
        <row r="37">
          <cell r="B37">
            <v>30</v>
          </cell>
          <cell r="I37">
            <v>1.1157473036460974E-2</v>
          </cell>
          <cell r="J37">
            <v>2.3951008490014081E-3</v>
          </cell>
        </row>
        <row r="38">
          <cell r="B38">
            <v>31</v>
          </cell>
          <cell r="I38">
            <v>1.1212176386391492E-2</v>
          </cell>
          <cell r="J38">
            <v>2.9150987608429491E-3</v>
          </cell>
        </row>
        <row r="39">
          <cell r="B39">
            <v>32</v>
          </cell>
          <cell r="I39">
            <v>1.1265396917276682E-2</v>
          </cell>
          <cell r="J39">
            <v>3.5257379010797951E-3</v>
          </cell>
        </row>
        <row r="40">
          <cell r="B40">
            <v>33</v>
          </cell>
          <cell r="I40">
            <v>1.1317219315664873E-2</v>
          </cell>
          <cell r="J40">
            <v>4.2391460167402473E-3</v>
          </cell>
        </row>
        <row r="41">
          <cell r="B41">
            <v>34</v>
          </cell>
          <cell r="I41">
            <v>1.1367721041647738E-2</v>
          </cell>
          <cell r="J41">
            <v>5.0685930695033576E-3</v>
          </cell>
        </row>
        <row r="42">
          <cell r="B42">
            <v>35</v>
          </cell>
          <cell r="I42">
            <v>1.1416973137626685E-2</v>
          </cell>
          <cell r="J42">
            <v>6.02854863449509E-3</v>
          </cell>
        </row>
        <row r="43">
          <cell r="B43">
            <v>36</v>
          </cell>
          <cell r="I43">
            <v>1.1465040926272985E-2</v>
          </cell>
          <cell r="J43">
            <v>7.1347371223233758E-3</v>
          </cell>
        </row>
        <row r="44">
          <cell r="B44">
            <v>37</v>
          </cell>
          <cell r="I44">
            <v>1.1511984615491078E-2</v>
          </cell>
          <cell r="J44">
            <v>8.4041899660886044E-3</v>
          </cell>
        </row>
        <row r="45">
          <cell r="B45">
            <v>38</v>
          </cell>
          <cell r="I45">
            <v>1.1557859824932293E-2</v>
          </cell>
          <cell r="J45">
            <v>9.8552937919906825E-3</v>
          </cell>
        </row>
        <row r="46">
          <cell r="B46">
            <v>39</v>
          </cell>
          <cell r="I46">
            <v>1.1602718046008431E-2</v>
          </cell>
          <cell r="J46">
            <v>1.1507833458401784E-2</v>
          </cell>
        </row>
        <row r="47">
          <cell r="B47">
            <v>40</v>
          </cell>
          <cell r="I47">
            <v>1.1646607045281865E-2</v>
          </cell>
          <cell r="J47">
            <v>1.3383028704301969E-2</v>
          </cell>
        </row>
        <row r="48">
          <cell r="B48">
            <v>41</v>
          </cell>
          <cell r="I48">
            <v>1.1689571219428485E-2</v>
          </cell>
          <cell r="J48">
            <v>1.5503562994591547E-2</v>
          </cell>
        </row>
        <row r="49">
          <cell r="B49">
            <v>42</v>
          </cell>
          <cell r="I49">
            <v>1.173165190861869E-2</v>
          </cell>
          <cell r="J49">
            <v>1.7893602988260482E-2</v>
          </cell>
        </row>
        <row r="50">
          <cell r="B50">
            <v>43</v>
          </cell>
          <cell r="I50">
            <v>1.1772887674052157E-2</v>
          </cell>
          <cell r="J50">
            <v>2.0578806887547318E-2</v>
          </cell>
        </row>
        <row r="51">
          <cell r="B51">
            <v>44</v>
          </cell>
          <cell r="I51">
            <v>1.1813314544478426E-2</v>
          </cell>
          <cell r="J51">
            <v>2.3586319754537954E-2</v>
          </cell>
        </row>
        <row r="52">
          <cell r="B52">
            <v>45</v>
          </cell>
          <cell r="I52">
            <v>1.1852966235790241E-2</v>
          </cell>
          <cell r="J52">
            <v>2.6944753709387204E-2</v>
          </cell>
        </row>
        <row r="53">
          <cell r="B53">
            <v>46</v>
          </cell>
          <cell r="I53">
            <v>1.1891874347157994E-2</v>
          </cell>
          <cell r="J53">
            <v>3.0684150755643902E-2</v>
          </cell>
        </row>
        <row r="54">
          <cell r="B54">
            <v>47</v>
          </cell>
          <cell r="I54">
            <v>1.1930068536663674E-2</v>
          </cell>
          <cell r="J54">
            <v>3.4835925818146873E-2</v>
          </cell>
        </row>
        <row r="55">
          <cell r="B55">
            <v>48</v>
          </cell>
          <cell r="I55">
            <v>1.1967576678964864E-2</v>
          </cell>
          <cell r="J55">
            <v>3.9432787433895666E-2</v>
          </cell>
        </row>
        <row r="56">
          <cell r="B56">
            <v>49</v>
          </cell>
          <cell r="I56">
            <v>1.2004425007159258E-2</v>
          </cell>
          <cell r="J56">
            <v>4.4508633413657184E-2</v>
          </cell>
        </row>
        <row r="57">
          <cell r="B57">
            <v>50</v>
          </cell>
          <cell r="I57">
            <v>1.2040638240722212E-2</v>
          </cell>
          <cell r="J57">
            <v>5.0098418700636582E-2</v>
          </cell>
        </row>
        <row r="58">
          <cell r="B58">
            <v>51</v>
          </cell>
          <cell r="I58">
            <v>1.2076239701132696E-2</v>
          </cell>
          <cell r="J58">
            <v>5.6237992602476305E-2</v>
          </cell>
        </row>
        <row r="59">
          <cell r="B59">
            <v>52</v>
          </cell>
          <cell r="I59">
            <v>1.2111251416588975E-2</v>
          </cell>
          <cell r="J59">
            <v>6.2963902575725816E-2</v>
          </cell>
        </row>
        <row r="60">
          <cell r="B60">
            <v>53</v>
          </cell>
          <cell r="I60">
            <v>1.2145694217032932E-2</v>
          </cell>
          <cell r="J60">
            <v>7.0313161810691249E-2</v>
          </cell>
        </row>
        <row r="61">
          <cell r="B61">
            <v>54</v>
          </cell>
          <cell r="I61">
            <v>1.2179587820543625E-2</v>
          </cell>
          <cell r="J61">
            <v>7.8322978013476319E-2</v>
          </cell>
        </row>
        <row r="62">
          <cell r="B62">
            <v>55</v>
          </cell>
          <cell r="I62">
            <v>1.2212950912028564E-2</v>
          </cell>
          <cell r="J62">
            <v>8.7030441026408889E-2</v>
          </cell>
        </row>
        <row r="63">
          <cell r="B63">
            <v>56</v>
          </cell>
          <cell r="I63">
            <v>1.2245801215026053E-2</v>
          </cell>
          <cell r="J63">
            <v>9.6472167284106791E-2</v>
          </cell>
        </row>
        <row r="64">
          <cell r="B64">
            <v>57</v>
          </cell>
          <cell r="I64">
            <v>1.2278155557333137E-2</v>
          </cell>
          <cell r="J64">
            <v>0.10668389958676205</v>
          </cell>
        </row>
        <row r="65">
          <cell r="B65">
            <v>58</v>
          </cell>
          <cell r="I65">
            <v>1.231002993108854E-2</v>
          </cell>
          <cell r="J65">
            <v>0.1177000613012833</v>
          </cell>
        </row>
        <row r="66">
          <cell r="B66">
            <v>59</v>
          </cell>
          <cell r="I66">
            <v>1.2341439547865485E-2</v>
          </cell>
          <cell r="J66">
            <v>0.1295532648903075</v>
          </cell>
        </row>
        <row r="67">
          <cell r="B67">
            <v>60</v>
          </cell>
          <cell r="I67">
            <v>1.2372398889266445E-2</v>
          </cell>
          <cell r="J67">
            <v>0.14227377563257637</v>
          </cell>
        </row>
        <row r="68">
          <cell r="B68">
            <v>61</v>
          </cell>
          <cell r="I68">
            <v>1.2402921753455365E-2</v>
          </cell>
          <cell r="J68">
            <v>0.15588893254662306</v>
          </cell>
        </row>
        <row r="69">
          <cell r="B69">
            <v>62</v>
          </cell>
          <cell r="I69">
            <v>1.2433021298013935E-2</v>
          </cell>
          <cell r="J69">
            <v>0.17042252986980377</v>
          </cell>
        </row>
        <row r="70">
          <cell r="B70">
            <v>63</v>
          </cell>
          <cell r="I70">
            <v>1.2462710079467199E-2</v>
          </cell>
          <cell r="J70">
            <v>0.18589416397728253</v>
          </cell>
        </row>
        <row r="71">
          <cell r="B71">
            <v>64</v>
          </cell>
          <cell r="I71">
            <v>1.2492000089785238E-2</v>
          </cell>
          <cell r="J71">
            <v>0.20231855234409557</v>
          </cell>
        </row>
        <row r="72">
          <cell r="B72">
            <v>65</v>
          </cell>
          <cell r="I72">
            <v>1.252090279013629E-2</v>
          </cell>
          <cell r="J72">
            <v>0.21970483304202315</v>
          </cell>
        </row>
        <row r="73">
          <cell r="B73">
            <v>66</v>
          </cell>
          <cell r="I73">
            <v>1.254942914213597E-2</v>
          </cell>
          <cell r="J73">
            <v>0.23805585529470319</v>
          </cell>
        </row>
        <row r="74">
          <cell r="B74">
            <v>67</v>
          </cell>
          <cell r="I74">
            <v>1.2577589636814768E-2</v>
          </cell>
          <cell r="J74">
            <v>0.25736747374922242</v>
          </cell>
        </row>
        <row r="75">
          <cell r="B75">
            <v>68</v>
          </cell>
          <cell r="I75">
            <v>1.2605394321500762E-2</v>
          </cell>
          <cell r="J75">
            <v>0.27762786130564598</v>
          </cell>
        </row>
        <row r="76">
          <cell r="B76">
            <v>69</v>
          </cell>
          <cell r="I76">
            <v>1.2632852824795648E-2</v>
          </cell>
          <cell r="J76">
            <v>0.29881685750688536</v>
          </cell>
        </row>
        <row r="77">
          <cell r="B77">
            <v>70</v>
          </cell>
          <cell r="I77">
            <v>1.2659974379806482E-2</v>
          </cell>
          <cell r="J77">
            <v>0.32090537154238452</v>
          </cell>
        </row>
        <row r="78">
          <cell r="B78">
            <v>71</v>
          </cell>
          <cell r="I78">
            <v>1.2686767845775382E-2</v>
          </cell>
          <cell r="J78">
            <v>0.34385486075580962</v>
          </cell>
        </row>
        <row r="79">
          <cell r="B79">
            <v>72</v>
          </cell>
          <cell r="I79">
            <v>1.2713241728241176E-2</v>
          </cell>
          <cell r="J79">
            <v>0.36761690704876449</v>
          </cell>
        </row>
        <row r="80">
          <cell r="B80">
            <v>73</v>
          </cell>
          <cell r="I80">
            <v>1.2739404197849802E-2</v>
          </cell>
          <cell r="J80">
            <v>0.39213291460517374</v>
          </cell>
        </row>
        <row r="81">
          <cell r="B81">
            <v>74</v>
          </cell>
          <cell r="I81">
            <v>1.276526310792192E-2</v>
          </cell>
          <cell r="J81">
            <v>0.41733395277993479</v>
          </cell>
        </row>
        <row r="82">
          <cell r="B82">
            <v>75</v>
          </cell>
          <cell r="I82">
            <v>1.2790826010875334E-2</v>
          </cell>
          <cell r="J82">
            <v>0.44314076765160848</v>
          </cell>
        </row>
        <row r="83">
          <cell r="B83">
            <v>76</v>
          </cell>
          <cell r="I83">
            <v>1.2816100173590916E-2</v>
          </cell>
          <cell r="J83">
            <v>0.46946398448572324</v>
          </cell>
        </row>
        <row r="84">
          <cell r="B84">
            <v>77</v>
          </cell>
          <cell r="I84">
            <v>1.2841092591802883E-2</v>
          </cell>
          <cell r="J84">
            <v>0.49620452105800206</v>
          </cell>
        </row>
        <row r="85">
          <cell r="B85">
            <v>78</v>
          </cell>
          <cell r="I85">
            <v>1.2865810003587996E-2</v>
          </cell>
          <cell r="J85">
            <v>0.52325422833354218</v>
          </cell>
        </row>
        <row r="86">
          <cell r="B86">
            <v>79</v>
          </cell>
          <cell r="I86">
            <v>1.2890258902019114E-2</v>
          </cell>
          <cell r="J86">
            <v>0.55049677031210509</v>
          </cell>
        </row>
        <row r="87">
          <cell r="B87">
            <v>80</v>
          </cell>
          <cell r="I87">
            <v>1.2914445547047126E-2</v>
          </cell>
          <cell r="J87">
            <v>0.57780874890350087</v>
          </cell>
        </row>
        <row r="88">
          <cell r="B88">
            <v>81</v>
          </cell>
          <cell r="I88">
            <v>1.2938375976664918E-2</v>
          </cell>
          <cell r="J88">
            <v>0.60506107252534669</v>
          </cell>
        </row>
        <row r="89">
          <cell r="B89">
            <v>82</v>
          </cell>
          <cell r="I89">
            <v>1.2962056017406964E-2</v>
          </cell>
          <cell r="J89">
            <v>0.63212055882855767</v>
          </cell>
        </row>
        <row r="90">
          <cell r="B90">
            <v>83</v>
          </cell>
          <cell r="I90">
            <v>1.2985491294230322E-2</v>
          </cell>
          <cell r="J90">
            <v>0.65885175275012975</v>
          </cell>
        </row>
        <row r="91">
          <cell r="B91">
            <v>84</v>
          </cell>
          <cell r="I91">
            <v>1.3008687239821515E-2</v>
          </cell>
          <cell r="J91">
            <v>0.68511893125768797</v>
          </cell>
        </row>
        <row r="92">
          <cell r="B92">
            <v>85</v>
          </cell>
          <cell r="I92">
            <v>1.3031649103367848E-2</v>
          </cell>
          <cell r="J92">
            <v>0.71078825607047635</v>
          </cell>
        </row>
        <row r="93">
          <cell r="B93">
            <v>86</v>
          </cell>
          <cell r="I93">
            <v>1.3054381958831462E-2</v>
          </cell>
          <cell r="J93">
            <v>0.73573002579132385</v>
          </cell>
        </row>
        <row r="94">
          <cell r="B94">
            <v>87</v>
          </cell>
          <cell r="I94">
            <v>1.3076890712758082E-2</v>
          </cell>
          <cell r="J94">
            <v>0.75982096981451996</v>
          </cell>
        </row>
        <row r="95">
          <cell r="B95">
            <v>88</v>
          </cell>
          <cell r="I95">
            <v>1.3099180111653008E-2</v>
          </cell>
          <cell r="J95">
            <v>0.78294651869005483</v>
          </cell>
        </row>
        <row r="96">
          <cell r="B96">
            <v>89</v>
          </cell>
          <cell r="I96">
            <v>1.3121254748951872E-2</v>
          </cell>
          <cell r="J96">
            <v>0.80500297995139292</v>
          </cell>
        </row>
        <row r="97">
          <cell r="B97">
            <v>90</v>
          </cell>
          <cell r="I97">
            <v>1.3143119071613918E-2</v>
          </cell>
          <cell r="J97">
            <v>0.82589954535800425</v>
          </cell>
        </row>
        <row r="98">
          <cell r="B98">
            <v>91</v>
          </cell>
          <cell r="I98">
            <v>1.316477738636046E-2</v>
          </cell>
          <cell r="J98">
            <v>0.84556005560274927</v>
          </cell>
        </row>
        <row r="99">
          <cell r="B99">
            <v>92</v>
          </cell>
          <cell r="I99">
            <v>1.3186233865583707E-2</v>
          </cell>
          <cell r="J99">
            <v>0.86392445220350755</v>
          </cell>
        </row>
        <row r="100">
          <cell r="B100">
            <v>93</v>
          </cell>
          <cell r="I100">
            <v>1.3207492552943956E-2</v>
          </cell>
          <cell r="J100">
            <v>0.8809498537781435</v>
          </cell>
        </row>
        <row r="101">
          <cell r="B101">
            <v>94</v>
          </cell>
          <cell r="I101">
            <v>1.3228557368677119E-2</v>
          </cell>
          <cell r="J101">
            <v>0.89661120520766013</v>
          </cell>
        </row>
        <row r="102">
          <cell r="B102">
            <v>95</v>
          </cell>
          <cell r="I102">
            <v>1.3249432114629256E-2</v>
          </cell>
          <cell r="J102">
            <v>0.91090146307729325</v>
          </cell>
        </row>
        <row r="103">
          <cell r="B103">
            <v>96</v>
          </cell>
          <cell r="I103">
            <v>1.3270120479034753E-2</v>
          </cell>
          <cell r="J103">
            <v>0.92383129871871639</v>
          </cell>
        </row>
        <row r="104">
          <cell r="B104">
            <v>97</v>
          </cell>
          <cell r="I104">
            <v>1.3290626041054909E-2</v>
          </cell>
          <cell r="J104">
            <v>0.93542832034517442</v>
          </cell>
        </row>
        <row r="105">
          <cell r="B105">
            <v>98</v>
          </cell>
          <cell r="I105">
            <v>1.3310952275089716E-2</v>
          </cell>
          <cell r="J105">
            <v>0.94573583710727727</v>
          </cell>
        </row>
        <row r="106">
          <cell r="B106">
            <v>99</v>
          </cell>
          <cell r="I106">
            <v>1.333110255487735E-2</v>
          </cell>
          <cell r="J106">
            <v>0.95481120913393891</v>
          </cell>
        </row>
        <row r="107">
          <cell r="B107">
            <v>100</v>
          </cell>
          <cell r="I107">
            <v>1.3351080157394057E-2</v>
          </cell>
          <cell r="J107">
            <v>0.96272384737973382</v>
          </cell>
        </row>
      </sheetData>
      <sheetData sheetId="5">
        <row r="7">
          <cell r="G7">
            <v>4.042668584000479</v>
          </cell>
        </row>
      </sheetData>
      <sheetData sheetId="6">
        <row r="8">
          <cell r="B8">
            <v>4.5105816937097236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E18" sqref="E18"/>
    </sheetView>
  </sheetViews>
  <sheetFormatPr defaultRowHeight="15" x14ac:dyDescent="0.25"/>
  <cols>
    <col min="1" max="1" width="2.85546875" customWidth="1"/>
    <col min="2" max="2" width="9.140625" customWidth="1"/>
    <col min="3" max="3" width="10" bestFit="1" customWidth="1"/>
    <col min="4" max="4" width="12" customWidth="1"/>
  </cols>
  <sheetData>
    <row r="1" spans="2:4" ht="18.75" x14ac:dyDescent="0.3">
      <c r="B1" s="12" t="s">
        <v>15</v>
      </c>
    </row>
    <row r="3" spans="2:4" x14ac:dyDescent="0.25">
      <c r="B3" s="14" t="s">
        <v>16</v>
      </c>
      <c r="C3" s="15">
        <v>0.04</v>
      </c>
      <c r="D3" s="14" t="s">
        <v>17</v>
      </c>
    </row>
    <row r="5" spans="2:4" x14ac:dyDescent="0.25">
      <c r="B5" t="s">
        <v>18</v>
      </c>
    </row>
    <row r="6" spans="2:4" x14ac:dyDescent="0.25">
      <c r="B6" s="14" t="s">
        <v>16</v>
      </c>
      <c r="C6" s="16"/>
      <c r="D6" s="14" t="s">
        <v>19</v>
      </c>
    </row>
    <row r="8" spans="2:4" x14ac:dyDescent="0.25">
      <c r="B8" t="s">
        <v>25</v>
      </c>
    </row>
    <row r="9" spans="2:4" x14ac:dyDescent="0.25">
      <c r="B9" s="14" t="s">
        <v>24</v>
      </c>
      <c r="C9" s="17"/>
      <c r="D9" s="14" t="s">
        <v>22</v>
      </c>
    </row>
    <row r="10" spans="2:4" x14ac:dyDescent="0.25">
      <c r="B10" s="14" t="s">
        <v>1</v>
      </c>
      <c r="C10" s="17"/>
      <c r="D10" s="14" t="s">
        <v>23</v>
      </c>
    </row>
    <row r="12" spans="2:4" x14ac:dyDescent="0.25">
      <c r="B12" t="s">
        <v>20</v>
      </c>
    </row>
    <row r="13" spans="2:4" x14ac:dyDescent="0.25">
      <c r="B13" s="14" t="s">
        <v>21</v>
      </c>
      <c r="C13" s="17"/>
      <c r="D13" s="14" t="s">
        <v>22</v>
      </c>
    </row>
    <row r="19" spans="7:7" x14ac:dyDescent="0.25">
      <c r="G1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Normal="100" workbookViewId="0">
      <selection activeCell="K14" sqref="K14"/>
    </sheetView>
  </sheetViews>
  <sheetFormatPr defaultRowHeight="12.75" x14ac:dyDescent="0.2"/>
  <cols>
    <col min="1" max="1" width="2.85546875" style="5" customWidth="1"/>
    <col min="2" max="2" width="9.140625" style="5"/>
    <col min="3" max="5" width="9.140625" style="5" customWidth="1"/>
    <col min="6" max="7" width="9.7109375" style="5" customWidth="1"/>
    <col min="8" max="8" width="9.140625" style="6" customWidth="1"/>
    <col min="9" max="10" width="9.140625" style="6" hidden="1" customWidth="1"/>
    <col min="11" max="15" width="9.140625" style="5" customWidth="1"/>
    <col min="16" max="16384" width="9.140625" style="5"/>
  </cols>
  <sheetData>
    <row r="1" spans="2:15" ht="15.75" x14ac:dyDescent="0.25">
      <c r="B1" s="8" t="s">
        <v>14</v>
      </c>
    </row>
    <row r="2" spans="2:15" x14ac:dyDescent="0.2">
      <c r="B2" s="5" t="s">
        <v>2</v>
      </c>
    </row>
    <row r="4" spans="2:15" x14ac:dyDescent="0.2">
      <c r="E4" s="28" t="s">
        <v>3</v>
      </c>
      <c r="F4" s="24"/>
      <c r="G4" s="24"/>
      <c r="H4" s="5"/>
      <c r="I4" s="5"/>
      <c r="J4" s="5"/>
    </row>
    <row r="5" spans="2:15" x14ac:dyDescent="0.2">
      <c r="E5" s="28" t="s">
        <v>4</v>
      </c>
      <c r="F5" s="24"/>
      <c r="G5" s="24"/>
      <c r="H5" s="5"/>
      <c r="I5" s="5"/>
      <c r="J5" s="5"/>
    </row>
    <row r="7" spans="2:15" ht="15" x14ac:dyDescent="0.25">
      <c r="B7" s="25" t="s">
        <v>0</v>
      </c>
      <c r="C7" s="26" t="s">
        <v>5</v>
      </c>
      <c r="D7" s="26" t="s">
        <v>6</v>
      </c>
      <c r="E7" s="26" t="s">
        <v>7</v>
      </c>
      <c r="F7" s="27" t="s">
        <v>8</v>
      </c>
      <c r="G7" s="27" t="s">
        <v>9</v>
      </c>
      <c r="H7" s="25" t="s">
        <v>10</v>
      </c>
      <c r="I7" s="27" t="s">
        <v>11</v>
      </c>
      <c r="J7" s="27" t="s">
        <v>12</v>
      </c>
      <c r="K7" s="27" t="s">
        <v>13</v>
      </c>
      <c r="L7"/>
      <c r="M7"/>
      <c r="N7"/>
      <c r="O7"/>
    </row>
    <row r="8" spans="2:15" x14ac:dyDescent="0.2">
      <c r="B8" s="5">
        <v>1</v>
      </c>
      <c r="C8" s="5">
        <v>7.0600000000000003E-3</v>
      </c>
      <c r="D8" s="5">
        <f>SUM(C$8:C8)</f>
        <v>7.0600000000000003E-3</v>
      </c>
      <c r="E8" s="5">
        <f>1-EXP(-D8)</f>
        <v>7.0351367459325909E-3</v>
      </c>
      <c r="I8" s="5"/>
      <c r="J8" s="5"/>
    </row>
    <row r="9" spans="2:15" x14ac:dyDescent="0.2">
      <c r="B9" s="5">
        <v>2</v>
      </c>
      <c r="C9" s="5">
        <v>5.2999999999999998E-4</v>
      </c>
      <c r="D9" s="5">
        <f>SUM(C$8:C9)</f>
        <v>7.5900000000000004E-3</v>
      </c>
      <c r="E9" s="5">
        <f t="shared" ref="E9:E72" si="0">1-EXP(-D9)</f>
        <v>7.561268686177236E-3</v>
      </c>
      <c r="I9" s="5"/>
      <c r="J9" s="5"/>
    </row>
    <row r="10" spans="2:15" x14ac:dyDescent="0.2">
      <c r="B10" s="5">
        <v>3</v>
      </c>
      <c r="C10" s="5">
        <v>3.6000000000000002E-4</v>
      </c>
      <c r="D10" s="5">
        <f>SUM(C$8:C10)</f>
        <v>7.9500000000000005E-3</v>
      </c>
      <c r="E10" s="5">
        <f t="shared" si="0"/>
        <v>7.9184823271369886E-3</v>
      </c>
      <c r="I10" s="5"/>
      <c r="J10" s="5"/>
    </row>
    <row r="11" spans="2:15" x14ac:dyDescent="0.2">
      <c r="B11" s="5">
        <v>4</v>
      </c>
      <c r="C11" s="5">
        <v>2.7E-4</v>
      </c>
      <c r="D11" s="5">
        <f>SUM(C$8:C11)</f>
        <v>8.2199999999999999E-3</v>
      </c>
      <c r="E11" s="5">
        <f t="shared" si="0"/>
        <v>8.1863081787916236E-3</v>
      </c>
      <c r="I11" s="5"/>
      <c r="J11" s="5"/>
    </row>
    <row r="12" spans="2:15" x14ac:dyDescent="0.2">
      <c r="B12" s="5">
        <v>5</v>
      </c>
      <c r="C12" s="5">
        <v>2.2000000000000001E-4</v>
      </c>
      <c r="D12" s="5">
        <f>SUM(C$8:C12)</f>
        <v>8.4399999999999996E-3</v>
      </c>
      <c r="E12" s="5">
        <f t="shared" si="0"/>
        <v>8.4044831908609563E-3</v>
      </c>
      <c r="I12" s="5"/>
      <c r="J12" s="5"/>
    </row>
    <row r="13" spans="2:15" x14ac:dyDescent="0.2">
      <c r="B13" s="5">
        <v>6</v>
      </c>
      <c r="C13" s="5">
        <v>2.0000000000000001E-4</v>
      </c>
      <c r="D13" s="5">
        <f>SUM(C$8:C13)</f>
        <v>8.6400000000000001E-3</v>
      </c>
      <c r="E13" s="5">
        <f t="shared" si="0"/>
        <v>8.6027824636345507E-3</v>
      </c>
      <c r="I13" s="5"/>
      <c r="J13" s="5"/>
    </row>
    <row r="14" spans="2:15" x14ac:dyDescent="0.2">
      <c r="B14" s="5">
        <v>7</v>
      </c>
      <c r="C14" s="5">
        <v>1.9000000000000001E-4</v>
      </c>
      <c r="D14" s="5">
        <f>SUM(C$8:C14)</f>
        <v>8.8299999999999993E-3</v>
      </c>
      <c r="E14" s="5">
        <f t="shared" si="0"/>
        <v>8.7911300413799909E-3</v>
      </c>
      <c r="I14" s="5"/>
      <c r="J14" s="5"/>
    </row>
    <row r="15" spans="2:15" x14ac:dyDescent="0.2">
      <c r="B15" s="5">
        <v>8</v>
      </c>
      <c r="C15" s="5">
        <v>1.8000000000000001E-4</v>
      </c>
      <c r="D15" s="5">
        <f>SUM(C$8:C15)</f>
        <v>9.0099999999999989E-3</v>
      </c>
      <c r="E15" s="5">
        <f t="shared" si="0"/>
        <v>8.9695315813521637E-3</v>
      </c>
      <c r="I15" s="5"/>
      <c r="J15" s="5"/>
    </row>
    <row r="16" spans="2:15" x14ac:dyDescent="0.2">
      <c r="B16" s="5">
        <v>9</v>
      </c>
      <c r="C16" s="5">
        <v>1.6000000000000001E-4</v>
      </c>
      <c r="D16" s="5">
        <f>SUM(C$8:C16)</f>
        <v>9.1699999999999993E-3</v>
      </c>
      <c r="E16" s="5">
        <f t="shared" si="0"/>
        <v>9.1280837717857555E-3</v>
      </c>
      <c r="I16" s="5"/>
      <c r="J16" s="5"/>
    </row>
    <row r="17" spans="2:10" x14ac:dyDescent="0.2">
      <c r="B17" s="5">
        <v>10</v>
      </c>
      <c r="C17" s="5">
        <v>1.3999999999999999E-4</v>
      </c>
      <c r="D17" s="5">
        <f>SUM(C$8:C17)</f>
        <v>9.3099999999999988E-3</v>
      </c>
      <c r="E17" s="5">
        <f t="shared" si="0"/>
        <v>9.2667961299660595E-3</v>
      </c>
      <c r="I17" s="5"/>
      <c r="J17" s="5"/>
    </row>
    <row r="18" spans="2:10" x14ac:dyDescent="0.2">
      <c r="B18" s="5">
        <v>11</v>
      </c>
      <c r="C18" s="5">
        <v>1.2999999999999999E-4</v>
      </c>
      <c r="D18" s="5">
        <f>SUM(C$8:C18)</f>
        <v>9.4399999999999987E-3</v>
      </c>
      <c r="E18" s="5">
        <f t="shared" si="0"/>
        <v>9.3955830751363267E-3</v>
      </c>
      <c r="I18" s="5"/>
      <c r="J18" s="5"/>
    </row>
    <row r="19" spans="2:10" x14ac:dyDescent="0.2">
      <c r="B19" s="5">
        <v>12</v>
      </c>
      <c r="C19" s="5">
        <v>1.2999999999999999E-4</v>
      </c>
      <c r="D19" s="5">
        <f>SUM(C$8:C19)</f>
        <v>9.5699999999999986E-3</v>
      </c>
      <c r="E19" s="5">
        <f t="shared" si="0"/>
        <v>9.5243532790919572E-3</v>
      </c>
      <c r="I19" s="5"/>
      <c r="J19" s="5"/>
    </row>
    <row r="20" spans="2:10" x14ac:dyDescent="0.2">
      <c r="B20" s="5">
        <v>13</v>
      </c>
      <c r="C20" s="5">
        <v>1.7000000000000001E-4</v>
      </c>
      <c r="D20" s="5">
        <f>SUM(C$8:C20)</f>
        <v>9.7399999999999987E-3</v>
      </c>
      <c r="E20" s="5">
        <f t="shared" si="0"/>
        <v>9.6927198274724402E-3</v>
      </c>
      <c r="I20" s="5"/>
      <c r="J20" s="5"/>
    </row>
    <row r="21" spans="2:10" x14ac:dyDescent="0.2">
      <c r="B21" s="5">
        <v>14</v>
      </c>
      <c r="C21" s="5">
        <v>2.5999999999999998E-4</v>
      </c>
      <c r="D21" s="5">
        <f>SUM(C$8:C21)</f>
        <v>9.9999999999999985E-3</v>
      </c>
      <c r="E21" s="5">
        <f t="shared" si="0"/>
        <v>9.9501662508318933E-3</v>
      </c>
      <c r="I21" s="5"/>
      <c r="J21" s="5"/>
    </row>
    <row r="22" spans="2:10" x14ac:dyDescent="0.2">
      <c r="B22" s="5">
        <v>15</v>
      </c>
      <c r="C22" s="5">
        <v>3.8000000000000002E-4</v>
      </c>
      <c r="D22" s="5">
        <f>SUM(C$8:C22)</f>
        <v>1.0379999999999999E-2</v>
      </c>
      <c r="E22" s="5">
        <f t="shared" si="0"/>
        <v>1.0326313715112057E-2</v>
      </c>
      <c r="I22" s="5"/>
      <c r="J22" s="5"/>
    </row>
    <row r="23" spans="2:10" x14ac:dyDescent="0.2">
      <c r="B23" s="5">
        <v>16</v>
      </c>
      <c r="C23" s="5">
        <v>5.1000000000000004E-4</v>
      </c>
      <c r="D23" s="5">
        <f>SUM(C$8:C23)</f>
        <v>1.0889999999999999E-2</v>
      </c>
      <c r="E23" s="5">
        <f t="shared" si="0"/>
        <v>1.0830918609931905E-2</v>
      </c>
      <c r="I23" s="5"/>
      <c r="J23" s="5"/>
    </row>
    <row r="24" spans="2:10" x14ac:dyDescent="0.2">
      <c r="B24" s="5">
        <v>17</v>
      </c>
      <c r="C24" s="5">
        <v>6.3000000000000003E-4</v>
      </c>
      <c r="D24" s="5">
        <f>SUM(C$8:C24)</f>
        <v>1.1519999999999999E-2</v>
      </c>
      <c r="E24" s="5">
        <f t="shared" si="0"/>
        <v>1.1453898871820134E-2</v>
      </c>
      <c r="I24" s="5"/>
      <c r="J24" s="5"/>
    </row>
    <row r="25" spans="2:10" x14ac:dyDescent="0.2">
      <c r="B25" s="5">
        <v>18</v>
      </c>
      <c r="C25" s="5">
        <v>7.2999999999999996E-4</v>
      </c>
      <c r="D25" s="5">
        <f>SUM(C$8:C25)</f>
        <v>1.2249999999999999E-2</v>
      </c>
      <c r="E25" s="5">
        <f t="shared" si="0"/>
        <v>1.2175274191616903E-2</v>
      </c>
      <c r="I25" s="5"/>
      <c r="J25" s="5"/>
    </row>
    <row r="26" spans="2:10" x14ac:dyDescent="0.2">
      <c r="B26" s="5">
        <v>19</v>
      </c>
      <c r="C26" s="5">
        <v>7.9000000000000001E-4</v>
      </c>
      <c r="D26" s="5">
        <f>SUM(C$8:C26)</f>
        <v>1.304E-2</v>
      </c>
      <c r="E26" s="5">
        <f t="shared" si="0"/>
        <v>1.2955347555456465E-2</v>
      </c>
      <c r="I26" s="5"/>
      <c r="J26" s="5"/>
    </row>
    <row r="27" spans="2:10" x14ac:dyDescent="0.2">
      <c r="B27" s="5">
        <v>20</v>
      </c>
      <c r="C27" s="5">
        <v>8.4000000000000003E-4</v>
      </c>
      <c r="D27" s="5">
        <f>SUM(C$8:C27)</f>
        <v>1.388E-2</v>
      </c>
      <c r="E27" s="5">
        <f t="shared" si="0"/>
        <v>1.3784116931640278E-2</v>
      </c>
      <c r="I27" s="5"/>
      <c r="J27" s="5"/>
    </row>
    <row r="28" spans="2:10" x14ac:dyDescent="0.2">
      <c r="B28" s="5">
        <v>21</v>
      </c>
      <c r="C28" s="5">
        <v>8.8000000000000003E-4</v>
      </c>
      <c r="D28" s="5">
        <f>SUM(C$8:C28)</f>
        <v>1.4760000000000001E-2</v>
      </c>
      <c r="E28" s="5">
        <f t="shared" si="0"/>
        <v>1.4651605157938952E-2</v>
      </c>
      <c r="I28" s="5"/>
      <c r="J28" s="5"/>
    </row>
    <row r="29" spans="2:10" x14ac:dyDescent="0.2">
      <c r="B29" s="5">
        <v>22</v>
      </c>
      <c r="C29" s="5">
        <v>9.2000000000000003E-4</v>
      </c>
      <c r="D29" s="5">
        <f>SUM(C$8:C29)</f>
        <v>1.5679999999999999E-2</v>
      </c>
      <c r="E29" s="5">
        <f t="shared" si="0"/>
        <v>1.5557708809603277E-2</v>
      </c>
      <c r="I29" s="5"/>
      <c r="J29" s="5"/>
    </row>
    <row r="30" spans="2:10" x14ac:dyDescent="0.2">
      <c r="B30" s="5">
        <v>23</v>
      </c>
      <c r="C30" s="5">
        <v>9.6000000000000002E-4</v>
      </c>
      <c r="D30" s="5">
        <f>SUM(C$8:C30)</f>
        <v>1.6639999999999999E-2</v>
      </c>
      <c r="E30" s="5">
        <f t="shared" si="0"/>
        <v>1.6502319923265452E-2</v>
      </c>
      <c r="I30" s="5"/>
      <c r="J30" s="5"/>
    </row>
    <row r="31" spans="2:10" x14ac:dyDescent="0.2">
      <c r="B31" s="5">
        <v>24</v>
      </c>
      <c r="C31" s="5">
        <v>9.7000000000000005E-4</v>
      </c>
      <c r="D31" s="5">
        <f>SUM(C$8:C31)</f>
        <v>1.7609999999999997E-2</v>
      </c>
      <c r="E31" s="5">
        <f t="shared" si="0"/>
        <v>1.7455850136021911E-2</v>
      </c>
      <c r="I31" s="5"/>
      <c r="J31" s="5"/>
    </row>
    <row r="32" spans="2:10" x14ac:dyDescent="0.2">
      <c r="B32" s="5">
        <v>25</v>
      </c>
      <c r="C32" s="5">
        <v>9.6000000000000002E-4</v>
      </c>
      <c r="D32" s="5">
        <f>SUM(C$8:C32)</f>
        <v>1.8569999999999996E-2</v>
      </c>
      <c r="E32" s="5">
        <f t="shared" si="0"/>
        <v>1.839863990839441E-2</v>
      </c>
      <c r="I32" s="5"/>
      <c r="J32" s="5"/>
    </row>
    <row r="33" spans="2:19" x14ac:dyDescent="0.2">
      <c r="B33" s="5">
        <v>26</v>
      </c>
      <c r="C33" s="5">
        <v>9.5E-4</v>
      </c>
      <c r="D33" s="5">
        <f>SUM(C$8:C33)</f>
        <v>1.9519999999999996E-2</v>
      </c>
      <c r="E33" s="5">
        <f t="shared" si="0"/>
        <v>1.9330718393101076E-2</v>
      </c>
      <c r="I33" s="5"/>
      <c r="J33" s="5"/>
    </row>
    <row r="34" spans="2:19" x14ac:dyDescent="0.2">
      <c r="B34" s="5">
        <v>27</v>
      </c>
      <c r="C34" s="5">
        <v>9.5E-4</v>
      </c>
      <c r="D34" s="5">
        <f>SUM(C$8:C34)</f>
        <v>2.0469999999999995E-2</v>
      </c>
      <c r="E34" s="5">
        <f t="shared" si="0"/>
        <v>2.0261911823714618E-2</v>
      </c>
      <c r="I34" s="5"/>
      <c r="J34" s="5"/>
    </row>
    <row r="35" spans="2:19" x14ac:dyDescent="0.2">
      <c r="B35" s="5">
        <v>28</v>
      </c>
      <c r="C35" s="5">
        <v>9.6000000000000002E-4</v>
      </c>
      <c r="D35" s="5">
        <f>SUM(C$8:C35)</f>
        <v>2.1429999999999994E-2</v>
      </c>
      <c r="E35" s="5">
        <f t="shared" si="0"/>
        <v>2.1202009069486438E-2</v>
      </c>
      <c r="I35" s="5"/>
      <c r="J35" s="5"/>
    </row>
    <row r="36" spans="2:19" x14ac:dyDescent="0.2">
      <c r="B36" s="5">
        <v>29</v>
      </c>
      <c r="C36" s="5">
        <v>9.7999999999999997E-4</v>
      </c>
      <c r="D36" s="5">
        <f>SUM(C$8:C36)</f>
        <v>2.2409999999999992E-2</v>
      </c>
      <c r="E36" s="5">
        <f t="shared" si="0"/>
        <v>2.2160761235304971E-2</v>
      </c>
      <c r="I36" s="5"/>
      <c r="J36" s="5"/>
    </row>
    <row r="37" spans="2:19" x14ac:dyDescent="0.2">
      <c r="B37" s="5">
        <v>30</v>
      </c>
      <c r="C37" s="5">
        <v>1.0200000000000001E-3</v>
      </c>
      <c r="D37" s="5">
        <f>SUM(C$8:C37)</f>
        <v>2.3429999999999992E-2</v>
      </c>
      <c r="E37" s="5">
        <f t="shared" si="0"/>
        <v>2.3157648759777327E-2</v>
      </c>
      <c r="I37" s="5"/>
      <c r="J37" s="5"/>
    </row>
    <row r="38" spans="2:19" x14ac:dyDescent="0.2">
      <c r="B38" s="5">
        <v>31</v>
      </c>
      <c r="C38" s="5">
        <v>1.06E-3</v>
      </c>
      <c r="D38" s="5">
        <f>SUM(C$8:C38)</f>
        <v>2.4489999999999991E-2</v>
      </c>
      <c r="E38" s="5">
        <f t="shared" si="0"/>
        <v>2.4192553055913391E-2</v>
      </c>
      <c r="I38" s="5"/>
      <c r="J38" s="5"/>
    </row>
    <row r="39" spans="2:19" x14ac:dyDescent="0.2">
      <c r="B39" s="5">
        <v>32</v>
      </c>
      <c r="C39" s="5">
        <v>1.1100000000000001E-3</v>
      </c>
      <c r="D39" s="5">
        <f>SUM(C$8:C39)</f>
        <v>2.5599999999999991E-2</v>
      </c>
      <c r="E39" s="5">
        <f t="shared" si="0"/>
        <v>2.5275098398206075E-2</v>
      </c>
      <c r="I39" s="5"/>
      <c r="J39" s="5"/>
    </row>
    <row r="40" spans="2:19" x14ac:dyDescent="0.2">
      <c r="B40" s="5">
        <v>33</v>
      </c>
      <c r="C40" s="5">
        <v>1.17E-3</v>
      </c>
      <c r="D40" s="5">
        <f>SUM(C$8:C40)</f>
        <v>2.6769999999999992E-2</v>
      </c>
      <c r="E40" s="5">
        <f t="shared" si="0"/>
        <v>2.6414859642733823E-2</v>
      </c>
      <c r="I40" s="5"/>
      <c r="J40" s="5"/>
    </row>
    <row r="41" spans="2:19" x14ac:dyDescent="0.2">
      <c r="B41" s="5">
        <v>34</v>
      </c>
      <c r="C41" s="5">
        <v>1.24E-3</v>
      </c>
      <c r="D41" s="5">
        <f>SUM(C$8:C41)</f>
        <v>2.8009999999999993E-2</v>
      </c>
      <c r="E41" s="5">
        <f t="shared" si="0"/>
        <v>2.7621357033801863E-2</v>
      </c>
      <c r="I41" s="5"/>
      <c r="J41" s="5"/>
    </row>
    <row r="42" spans="2:19" x14ac:dyDescent="0.2">
      <c r="B42" s="5">
        <v>35</v>
      </c>
      <c r="C42" s="5">
        <v>1.33E-3</v>
      </c>
      <c r="D42" s="5">
        <f>SUM(C$8:C42)</f>
        <v>2.9339999999999995E-2</v>
      </c>
      <c r="E42" s="5">
        <f t="shared" si="0"/>
        <v>2.8913760989805026E-2</v>
      </c>
      <c r="I42" s="5"/>
      <c r="J42" s="5"/>
    </row>
    <row r="43" spans="2:19" x14ac:dyDescent="0.2">
      <c r="B43" s="5">
        <v>36</v>
      </c>
      <c r="C43" s="5">
        <v>1.42E-3</v>
      </c>
      <c r="D43" s="5">
        <f>SUM(C$8:C43)</f>
        <v>3.0759999999999996E-2</v>
      </c>
      <c r="E43" s="5">
        <f t="shared" si="0"/>
        <v>3.0291724863305447E-2</v>
      </c>
      <c r="I43" s="5"/>
      <c r="J43" s="5"/>
    </row>
    <row r="44" spans="2:19" x14ac:dyDescent="0.2">
      <c r="B44" s="5">
        <v>37</v>
      </c>
      <c r="C44" s="5">
        <v>1.5100000000000001E-3</v>
      </c>
      <c r="D44" s="5">
        <f>SUM(C$8:C44)</f>
        <v>3.2269999999999993E-2</v>
      </c>
      <c r="E44" s="5">
        <f t="shared" si="0"/>
        <v>3.1754879399075842E-2</v>
      </c>
      <c r="I44" s="5"/>
      <c r="J44" s="5"/>
      <c r="P44" s="9"/>
      <c r="Q44" s="9"/>
      <c r="R44" s="9"/>
      <c r="S44" s="9"/>
    </row>
    <row r="45" spans="2:19" x14ac:dyDescent="0.2">
      <c r="B45" s="5">
        <v>38</v>
      </c>
      <c r="C45" s="5">
        <v>1.6100000000000001E-3</v>
      </c>
      <c r="D45" s="5">
        <f>SUM(C$8:C45)</f>
        <v>3.3879999999999993E-2</v>
      </c>
      <c r="E45" s="5">
        <f t="shared" si="0"/>
        <v>3.3312499822343633E-2</v>
      </c>
      <c r="I45" s="5"/>
      <c r="J45" s="5"/>
      <c r="P45" s="10"/>
    </row>
    <row r="46" spans="2:19" x14ac:dyDescent="0.2">
      <c r="B46" s="5">
        <v>39</v>
      </c>
      <c r="C46" s="5">
        <v>1.73E-3</v>
      </c>
      <c r="D46" s="5">
        <f>SUM(C$8:C46)</f>
        <v>3.5609999999999996E-2</v>
      </c>
      <c r="E46" s="5">
        <f t="shared" si="0"/>
        <v>3.4983423431986349E-2</v>
      </c>
      <c r="I46" s="5"/>
      <c r="J46" s="5"/>
      <c r="P46" s="10"/>
    </row>
    <row r="47" spans="2:19" x14ac:dyDescent="0.2">
      <c r="B47" s="5">
        <v>40</v>
      </c>
      <c r="C47" s="5">
        <v>1.8699999999999999E-3</v>
      </c>
      <c r="D47" s="5">
        <f>SUM(C$8:C47)</f>
        <v>3.7479999999999992E-2</v>
      </c>
      <c r="E47" s="5">
        <f t="shared" si="0"/>
        <v>3.6786318198183676E-2</v>
      </c>
      <c r="I47" s="5"/>
      <c r="J47" s="5"/>
      <c r="P47" s="10"/>
    </row>
    <row r="48" spans="2:19" x14ac:dyDescent="0.2">
      <c r="B48" s="5">
        <v>41</v>
      </c>
      <c r="C48" s="5">
        <v>2.0100000000000001E-3</v>
      </c>
      <c r="D48" s="5">
        <f>SUM(C$8:C48)</f>
        <v>3.948999999999999E-2</v>
      </c>
      <c r="E48" s="5">
        <f t="shared" si="0"/>
        <v>3.8720433261798193E-2</v>
      </c>
      <c r="I48" s="5"/>
      <c r="J48" s="5"/>
      <c r="P48" s="10"/>
    </row>
    <row r="49" spans="2:10" x14ac:dyDescent="0.2">
      <c r="B49" s="5">
        <v>42</v>
      </c>
      <c r="C49" s="5">
        <v>2.1700000000000001E-3</v>
      </c>
      <c r="D49" s="5">
        <f>SUM(C$8:C49)</f>
        <v>4.1659999999999989E-2</v>
      </c>
      <c r="E49" s="5">
        <f t="shared" si="0"/>
        <v>4.0804148273165697E-2</v>
      </c>
      <c r="I49" s="5"/>
      <c r="J49" s="5"/>
    </row>
    <row r="50" spans="2:10" x14ac:dyDescent="0.2">
      <c r="B50" s="5">
        <v>43</v>
      </c>
      <c r="C50" s="5">
        <v>2.3400000000000001E-3</v>
      </c>
      <c r="D50" s="5">
        <f>SUM(C$8:C50)</f>
        <v>4.3999999999999991E-2</v>
      </c>
      <c r="E50" s="5">
        <f t="shared" si="0"/>
        <v>4.3046042526953321E-2</v>
      </c>
      <c r="I50" s="5"/>
      <c r="J50" s="5"/>
    </row>
    <row r="51" spans="2:10" x14ac:dyDescent="0.2">
      <c r="B51" s="5">
        <v>44</v>
      </c>
      <c r="C51" s="5">
        <v>2.5300000000000001E-3</v>
      </c>
      <c r="D51" s="5">
        <f>SUM(C$8:C51)</f>
        <v>4.6529999999999988E-2</v>
      </c>
      <c r="E51" s="5">
        <f t="shared" si="0"/>
        <v>4.5464075937296955E-2</v>
      </c>
      <c r="I51" s="5"/>
      <c r="J51" s="5"/>
    </row>
    <row r="52" spans="2:10" x14ac:dyDescent="0.2">
      <c r="B52" s="5">
        <v>45</v>
      </c>
      <c r="C52" s="5">
        <v>2.7399999999999998E-3</v>
      </c>
      <c r="D52" s="5">
        <f>SUM(C$8:C52)</f>
        <v>4.9269999999999987E-2</v>
      </c>
      <c r="E52" s="5">
        <f t="shared" si="0"/>
        <v>4.8075924502634981E-2</v>
      </c>
      <c r="I52" s="5"/>
      <c r="J52" s="5"/>
    </row>
    <row r="53" spans="2:10" x14ac:dyDescent="0.2">
      <c r="B53" s="5">
        <v>46</v>
      </c>
      <c r="C53" s="5">
        <v>2.99E-3</v>
      </c>
      <c r="D53" s="5">
        <f>SUM(C$8:C53)</f>
        <v>5.2259999999999987E-2</v>
      </c>
      <c r="E53" s="5">
        <f t="shared" si="0"/>
        <v>5.0917926577954575E-2</v>
      </c>
      <c r="I53" s="5"/>
      <c r="J53" s="5"/>
    </row>
    <row r="54" spans="2:10" x14ac:dyDescent="0.2">
      <c r="B54" s="5">
        <v>47</v>
      </c>
      <c r="C54" s="5">
        <v>3.2499999999999999E-3</v>
      </c>
      <c r="D54" s="5">
        <f>SUM(C$8:C54)</f>
        <v>5.550999999999999E-2</v>
      </c>
      <c r="E54" s="5">
        <f t="shared" si="0"/>
        <v>5.3997436402501653E-2</v>
      </c>
      <c r="I54" s="5"/>
      <c r="J54" s="5"/>
    </row>
    <row r="55" spans="2:10" x14ac:dyDescent="0.2">
      <c r="B55" s="5">
        <v>48</v>
      </c>
      <c r="C55" s="5">
        <v>3.5300000000000002E-3</v>
      </c>
      <c r="D55" s="5">
        <f>SUM(C$8:C55)</f>
        <v>5.9039999999999988E-2</v>
      </c>
      <c r="E55" s="5">
        <f t="shared" si="0"/>
        <v>5.7330938359511197E-2</v>
      </c>
      <c r="I55" s="5"/>
      <c r="J55" s="5"/>
    </row>
    <row r="56" spans="2:10" x14ac:dyDescent="0.2">
      <c r="B56" s="5">
        <v>49</v>
      </c>
      <c r="C56" s="5">
        <v>3.81E-3</v>
      </c>
      <c r="D56" s="5">
        <f>SUM(C$8:C56)</f>
        <v>6.2849999999999989E-2</v>
      </c>
      <c r="E56" s="5">
        <f t="shared" si="0"/>
        <v>6.0915674226171168E-2</v>
      </c>
      <c r="I56" s="5"/>
      <c r="J56" s="5"/>
    </row>
    <row r="57" spans="2:10" x14ac:dyDescent="0.2">
      <c r="B57" s="5">
        <v>50</v>
      </c>
      <c r="C57" s="5">
        <v>4.0899999999999999E-3</v>
      </c>
      <c r="D57" s="5">
        <f>SUM(C$8:C57)</f>
        <v>6.6939999999999986E-2</v>
      </c>
      <c r="E57" s="5">
        <f t="shared" si="0"/>
        <v>6.4748685267758233E-2</v>
      </c>
      <c r="I57" s="5"/>
      <c r="J57" s="5"/>
    </row>
    <row r="58" spans="2:10" x14ac:dyDescent="0.2">
      <c r="B58" s="5">
        <v>51</v>
      </c>
      <c r="C58" s="5">
        <v>4.3899999999999998E-3</v>
      </c>
      <c r="D58" s="5">
        <f>SUM(C$8:C58)</f>
        <v>7.1329999999999991E-2</v>
      </c>
      <c r="E58" s="5">
        <f t="shared" si="0"/>
        <v>6.8845439584288459E-2</v>
      </c>
      <c r="I58" s="5"/>
      <c r="J58" s="5"/>
    </row>
    <row r="59" spans="2:10" x14ac:dyDescent="0.2">
      <c r="B59" s="5">
        <v>52</v>
      </c>
      <c r="C59" s="5">
        <v>4.7299999999999998E-3</v>
      </c>
      <c r="D59" s="5">
        <f>SUM(C$8:C59)</f>
        <v>7.6059999999999989E-2</v>
      </c>
      <c r="E59" s="5">
        <f t="shared" si="0"/>
        <v>7.3239400744775529E-2</v>
      </c>
      <c r="I59" s="5"/>
      <c r="J59" s="5"/>
    </row>
    <row r="60" spans="2:10" x14ac:dyDescent="0.2">
      <c r="B60" s="5">
        <v>53</v>
      </c>
      <c r="C60" s="5">
        <v>5.1200000000000004E-3</v>
      </c>
      <c r="D60" s="5">
        <f>SUM(C$8:C60)</f>
        <v>8.1179999999999988E-2</v>
      </c>
      <c r="E60" s="5">
        <f t="shared" si="0"/>
        <v>7.7972288481210517E-2</v>
      </c>
      <c r="I60" s="5"/>
      <c r="J60" s="5"/>
    </row>
    <row r="61" spans="2:10" x14ac:dyDescent="0.2">
      <c r="B61" s="5">
        <v>54</v>
      </c>
      <c r="C61" s="5">
        <v>5.5700000000000003E-3</v>
      </c>
      <c r="D61" s="5">
        <f>SUM(C$8:C61)</f>
        <v>8.6749999999999994E-2</v>
      </c>
      <c r="E61" s="5">
        <f t="shared" si="0"/>
        <v>8.3093706444392845E-2</v>
      </c>
      <c r="I61" s="5"/>
      <c r="J61" s="5"/>
    </row>
    <row r="62" spans="2:10" x14ac:dyDescent="0.2">
      <c r="B62" s="5">
        <v>55</v>
      </c>
      <c r="C62" s="5">
        <v>6.1000000000000004E-3</v>
      </c>
      <c r="D62" s="5">
        <f>SUM(C$8:C62)</f>
        <v>9.2849999999999988E-2</v>
      </c>
      <c r="E62" s="5">
        <f t="shared" si="0"/>
        <v>8.8669810427375539E-2</v>
      </c>
      <c r="I62" s="5"/>
      <c r="J62" s="5"/>
    </row>
    <row r="63" spans="2:10" x14ac:dyDescent="0.2">
      <c r="B63" s="5">
        <v>56</v>
      </c>
      <c r="C63" s="5">
        <v>6.7299999999999999E-3</v>
      </c>
      <c r="D63" s="5">
        <f>SUM(C$8:C63)</f>
        <v>9.9579999999999988E-2</v>
      </c>
      <c r="E63" s="5">
        <f t="shared" si="0"/>
        <v>9.4782470430630927E-2</v>
      </c>
      <c r="I63" s="5"/>
      <c r="J63" s="5"/>
    </row>
    <row r="64" spans="2:10" x14ac:dyDescent="0.2">
      <c r="B64" s="5">
        <v>57</v>
      </c>
      <c r="C64" s="5">
        <v>7.4200000000000004E-3</v>
      </c>
      <c r="D64" s="5">
        <f>SUM(C$8:C64)</f>
        <v>0.10699999999999998</v>
      </c>
      <c r="E64" s="5">
        <f t="shared" si="0"/>
        <v>0.1014743270096945</v>
      </c>
      <c r="I64" s="5"/>
      <c r="J64" s="5"/>
    </row>
    <row r="65" spans="2:10" x14ac:dyDescent="0.2">
      <c r="B65" s="5">
        <v>58</v>
      </c>
      <c r="C65" s="5">
        <v>8.1600000000000006E-3</v>
      </c>
      <c r="D65" s="5">
        <f>SUM(C$8:C65)</f>
        <v>0.11515999999999998</v>
      </c>
      <c r="E65" s="5">
        <f t="shared" si="0"/>
        <v>0.1087764632673156</v>
      </c>
      <c r="I65" s="5"/>
      <c r="J65" s="5"/>
    </row>
    <row r="66" spans="2:10" x14ac:dyDescent="0.2">
      <c r="B66" s="5">
        <v>59</v>
      </c>
      <c r="C66" s="5">
        <v>8.9200000000000008E-3</v>
      </c>
      <c r="D66" s="5">
        <f>SUM(C$8:C66)</f>
        <v>0.12407999999999998</v>
      </c>
      <c r="E66" s="5">
        <f t="shared" si="0"/>
        <v>0.11669082667777964</v>
      </c>
      <c r="I66" s="5"/>
      <c r="J66" s="5"/>
    </row>
    <row r="67" spans="2:10" x14ac:dyDescent="0.2">
      <c r="B67" s="5">
        <v>60</v>
      </c>
      <c r="C67" s="5">
        <v>9.7099999999999999E-3</v>
      </c>
      <c r="D67" s="5">
        <f>SUM(C$8:C67)</f>
        <v>0.13378999999999999</v>
      </c>
      <c r="E67" s="5">
        <f t="shared" si="0"/>
        <v>0.12522625219703831</v>
      </c>
      <c r="I67" s="5"/>
      <c r="J67" s="5"/>
    </row>
    <row r="68" spans="2:10" x14ac:dyDescent="0.2">
      <c r="B68" s="5">
        <v>61</v>
      </c>
      <c r="C68" s="5">
        <v>1.0580000000000001E-2</v>
      </c>
      <c r="D68" s="5">
        <f>SUM(C$8:C68)</f>
        <v>0.14437</v>
      </c>
      <c r="E68" s="5">
        <f t="shared" si="0"/>
        <v>0.13443257114486984</v>
      </c>
      <c r="I68" s="5"/>
      <c r="J68" s="5"/>
    </row>
    <row r="69" spans="2:10" x14ac:dyDescent="0.2">
      <c r="B69" s="5">
        <v>62</v>
      </c>
      <c r="C69" s="5">
        <v>1.157E-2</v>
      </c>
      <c r="D69" s="5">
        <f>SUM(C$8:C69)</f>
        <v>0.15594</v>
      </c>
      <c r="E69" s="5">
        <f t="shared" si="0"/>
        <v>0.14438947453752193</v>
      </c>
      <c r="I69" s="5"/>
      <c r="J69" s="5"/>
    </row>
    <row r="70" spans="2:10" x14ac:dyDescent="0.2">
      <c r="B70" s="5">
        <v>63</v>
      </c>
      <c r="C70" s="5">
        <v>1.265E-2</v>
      </c>
      <c r="D70" s="5">
        <f>SUM(C$8:C70)</f>
        <v>0.16858999999999999</v>
      </c>
      <c r="E70" s="5">
        <f t="shared" si="0"/>
        <v>0.1551447769729023</v>
      </c>
      <c r="I70" s="5"/>
      <c r="J70" s="5"/>
    </row>
    <row r="71" spans="2:10" x14ac:dyDescent="0.2">
      <c r="B71" s="5">
        <v>64</v>
      </c>
      <c r="C71" s="5">
        <v>1.383E-2</v>
      </c>
      <c r="D71" s="5">
        <f>SUM(C$8:C71)</f>
        <v>0.18242</v>
      </c>
      <c r="E71" s="5">
        <f t="shared" si="0"/>
        <v>0.1667486986338933</v>
      </c>
      <c r="I71" s="5"/>
      <c r="J71" s="5"/>
    </row>
    <row r="72" spans="2:10" x14ac:dyDescent="0.2">
      <c r="B72" s="5">
        <v>65</v>
      </c>
      <c r="C72" s="5">
        <v>1.5089999999999999E-2</v>
      </c>
      <c r="D72" s="5">
        <f>SUM(C$8:C72)</f>
        <v>0.19750999999999999</v>
      </c>
      <c r="E72" s="5">
        <f t="shared" si="0"/>
        <v>0.17922806713264261</v>
      </c>
      <c r="I72" s="5"/>
      <c r="J72" s="5"/>
    </row>
    <row r="73" spans="2:10" x14ac:dyDescent="0.2">
      <c r="B73" s="5">
        <v>66</v>
      </c>
      <c r="C73" s="5">
        <v>1.6410000000000001E-2</v>
      </c>
      <c r="D73" s="5">
        <f>SUM(C$8:C73)</f>
        <v>0.21392</v>
      </c>
      <c r="E73" s="5">
        <f t="shared" ref="E73:E107" si="1">1-EXP(-D73)</f>
        <v>0.19258702452293297</v>
      </c>
      <c r="I73" s="5"/>
      <c r="J73" s="5"/>
    </row>
    <row r="74" spans="2:10" x14ac:dyDescent="0.2">
      <c r="B74" s="5">
        <v>67</v>
      </c>
      <c r="C74" s="5">
        <v>1.7819999999999999E-2</v>
      </c>
      <c r="D74" s="5">
        <f>SUM(C$8:C74)</f>
        <v>0.23174</v>
      </c>
      <c r="E74" s="5">
        <f t="shared" si="1"/>
        <v>0.20684768389735464</v>
      </c>
      <c r="I74" s="5"/>
      <c r="J74" s="5"/>
    </row>
    <row r="75" spans="2:10" x14ac:dyDescent="0.2">
      <c r="B75" s="5">
        <v>68</v>
      </c>
      <c r="C75" s="5">
        <v>1.941E-2</v>
      </c>
      <c r="D75" s="5">
        <f>SUM(C$8:C75)</f>
        <v>0.25114999999999998</v>
      </c>
      <c r="E75" s="5">
        <f t="shared" si="1"/>
        <v>0.22209432304446242</v>
      </c>
      <c r="I75" s="5"/>
      <c r="J75" s="5"/>
    </row>
    <row r="76" spans="2:10" x14ac:dyDescent="0.2">
      <c r="B76" s="5">
        <v>69</v>
      </c>
      <c r="C76" s="5">
        <v>2.1229999999999999E-2</v>
      </c>
      <c r="D76" s="5">
        <f>SUM(C$8:C76)</f>
        <v>0.27237999999999996</v>
      </c>
      <c r="E76" s="5">
        <f t="shared" si="1"/>
        <v>0.23843518853046564</v>
      </c>
      <c r="I76" s="5"/>
      <c r="J76" s="5"/>
    </row>
    <row r="77" spans="2:10" x14ac:dyDescent="0.2">
      <c r="B77" s="5">
        <v>70</v>
      </c>
      <c r="C77" s="5">
        <v>2.3230000000000001E-2</v>
      </c>
      <c r="D77" s="5">
        <f>SUM(C$8:C77)</f>
        <v>0.29560999999999993</v>
      </c>
      <c r="E77" s="5">
        <f t="shared" si="1"/>
        <v>0.25592243831050443</v>
      </c>
      <c r="I77" s="5"/>
      <c r="J77" s="5"/>
    </row>
    <row r="78" spans="2:10" x14ac:dyDescent="0.2">
      <c r="B78" s="5">
        <v>71</v>
      </c>
      <c r="C78" s="5">
        <v>2.528E-2</v>
      </c>
      <c r="D78" s="5">
        <f>SUM(C$8:C78)</f>
        <v>0.32088999999999995</v>
      </c>
      <c r="E78" s="5">
        <f t="shared" si="1"/>
        <v>0.27449694806327829</v>
      </c>
      <c r="I78" s="5"/>
      <c r="J78" s="5"/>
    </row>
    <row r="79" spans="2:10" x14ac:dyDescent="0.2">
      <c r="B79" s="5">
        <v>72</v>
      </c>
      <c r="C79" s="5">
        <v>2.7390000000000001E-2</v>
      </c>
      <c r="D79" s="5">
        <f>SUM(C$8:C79)</f>
        <v>0.34827999999999998</v>
      </c>
      <c r="E79" s="5">
        <f t="shared" si="1"/>
        <v>0.29409880379446285</v>
      </c>
      <c r="I79" s="5"/>
      <c r="J79" s="5"/>
    </row>
    <row r="80" spans="2:10" x14ac:dyDescent="0.2">
      <c r="B80" s="5">
        <v>73</v>
      </c>
      <c r="C80" s="5">
        <v>2.9700000000000001E-2</v>
      </c>
      <c r="D80" s="5">
        <f>SUM(C$8:C80)</f>
        <v>0.37797999999999998</v>
      </c>
      <c r="E80" s="5">
        <f t="shared" si="1"/>
        <v>0.31475579458706937</v>
      </c>
      <c r="I80" s="5"/>
      <c r="J80" s="5"/>
    </row>
    <row r="81" spans="1:10" x14ac:dyDescent="0.2">
      <c r="B81" s="5">
        <v>74</v>
      </c>
      <c r="C81" s="5">
        <v>3.2289999999999999E-2</v>
      </c>
      <c r="D81" s="5">
        <f>SUM(C$8:C81)</f>
        <v>0.41026999999999997</v>
      </c>
      <c r="E81" s="5">
        <f t="shared" si="1"/>
        <v>0.33652891124334272</v>
      </c>
      <c r="I81" s="5"/>
      <c r="J81" s="5"/>
    </row>
    <row r="82" spans="1:10" x14ac:dyDescent="0.2">
      <c r="B82" s="5">
        <v>75</v>
      </c>
      <c r="C82" s="5">
        <v>3.5180000000000003E-2</v>
      </c>
      <c r="D82" s="5">
        <f>SUM(C$8:C82)</f>
        <v>0.44544999999999996</v>
      </c>
      <c r="E82" s="5">
        <f t="shared" si="1"/>
        <v>0.35946403001816918</v>
      </c>
      <c r="I82" s="5"/>
      <c r="J82" s="5"/>
    </row>
    <row r="83" spans="1:10" x14ac:dyDescent="0.2">
      <c r="B83" s="5">
        <v>76</v>
      </c>
      <c r="C83" s="5">
        <v>3.8240000000000003E-2</v>
      </c>
      <c r="D83" s="5">
        <f>SUM(C$8:C83)</f>
        <v>0.48368999999999995</v>
      </c>
      <c r="E83" s="5">
        <f t="shared" si="1"/>
        <v>0.38349571137820782</v>
      </c>
      <c r="I83" s="5"/>
      <c r="J83" s="5"/>
    </row>
    <row r="84" spans="1:10" x14ac:dyDescent="0.2">
      <c r="B84" s="5">
        <v>77</v>
      </c>
      <c r="C84" s="5">
        <v>4.1450000000000001E-2</v>
      </c>
      <c r="D84" s="5">
        <f>SUM(C$8:C84)</f>
        <v>0.52513999999999994</v>
      </c>
      <c r="E84" s="5">
        <f t="shared" si="1"/>
        <v>0.40852744758722415</v>
      </c>
      <c r="I84" s="5"/>
      <c r="J84" s="5"/>
    </row>
    <row r="85" spans="1:10" x14ac:dyDescent="0.2">
      <c r="B85" s="5">
        <v>78</v>
      </c>
      <c r="C85" s="5">
        <v>4.5019999999999998E-2</v>
      </c>
      <c r="D85" s="5">
        <f>SUM(C$8:C85)</f>
        <v>0.57015999999999989</v>
      </c>
      <c r="E85" s="5">
        <f t="shared" si="1"/>
        <v>0.43456503813231517</v>
      </c>
      <c r="I85" s="5"/>
      <c r="J85" s="5"/>
    </row>
    <row r="86" spans="1:10" x14ac:dyDescent="0.2">
      <c r="B86" s="5">
        <v>79</v>
      </c>
      <c r="C86" s="5">
        <v>4.9140000000000003E-2</v>
      </c>
      <c r="D86" s="5">
        <f>SUM(C$8:C86)</f>
        <v>0.61929999999999985</v>
      </c>
      <c r="E86" s="5">
        <f t="shared" si="1"/>
        <v>0.4616788694718641</v>
      </c>
      <c r="I86" s="5"/>
      <c r="J86" s="5"/>
    </row>
    <row r="87" spans="1:10" x14ac:dyDescent="0.2">
      <c r="A87" s="10"/>
      <c r="B87" s="5">
        <v>80</v>
      </c>
      <c r="C87" s="5">
        <v>5.3949999999999998E-2</v>
      </c>
      <c r="D87" s="5">
        <f>SUM(C$8:C87)</f>
        <v>0.6732499999999999</v>
      </c>
      <c r="E87" s="5">
        <f t="shared" si="1"/>
        <v>0.48995177555562608</v>
      </c>
      <c r="I87" s="5"/>
      <c r="J87" s="5"/>
    </row>
    <row r="88" spans="1:10" x14ac:dyDescent="0.2">
      <c r="B88" s="5">
        <v>81</v>
      </c>
      <c r="C88" s="5">
        <v>5.9499999999999997E-2</v>
      </c>
      <c r="D88" s="5">
        <f>SUM(C$8:C88)</f>
        <v>0.7327499999999999</v>
      </c>
      <c r="E88" s="5">
        <f t="shared" si="1"/>
        <v>0.51941443908339591</v>
      </c>
      <c r="I88" s="5"/>
      <c r="J88" s="5"/>
    </row>
    <row r="89" spans="1:10" x14ac:dyDescent="0.2">
      <c r="B89" s="5">
        <v>82</v>
      </c>
      <c r="C89" s="5">
        <v>6.5780000000000005E-2</v>
      </c>
      <c r="D89" s="5">
        <f>SUM(C$8:C89)</f>
        <v>0.79852999999999996</v>
      </c>
      <c r="E89" s="5">
        <f t="shared" si="1"/>
        <v>0.5500100365900753</v>
      </c>
      <c r="I89" s="5"/>
      <c r="J89" s="5"/>
    </row>
    <row r="90" spans="1:10" x14ac:dyDescent="0.2">
      <c r="B90" s="5">
        <v>83</v>
      </c>
      <c r="C90" s="5">
        <v>7.2870000000000004E-2</v>
      </c>
      <c r="D90" s="5">
        <f>SUM(C$8:C90)</f>
        <v>0.87139999999999995</v>
      </c>
      <c r="E90" s="5">
        <f t="shared" si="1"/>
        <v>0.58163457254032291</v>
      </c>
      <c r="I90" s="5"/>
      <c r="J90" s="5"/>
    </row>
    <row r="91" spans="1:10" x14ac:dyDescent="0.2">
      <c r="B91" s="5">
        <v>84</v>
      </c>
      <c r="C91" s="5">
        <v>8.0659999999999996E-2</v>
      </c>
      <c r="D91" s="5">
        <f>SUM(C$8:C91)</f>
        <v>0.95205999999999991</v>
      </c>
      <c r="E91" s="5">
        <f t="shared" si="1"/>
        <v>0.61405484302989122</v>
      </c>
      <c r="I91" s="5"/>
      <c r="J91" s="5"/>
    </row>
    <row r="92" spans="1:10" x14ac:dyDescent="0.2">
      <c r="B92" s="5">
        <v>85</v>
      </c>
      <c r="C92" s="5">
        <v>8.9130000000000001E-2</v>
      </c>
      <c r="D92" s="5">
        <f>SUM(C$8:C92)</f>
        <v>1.0411899999999998</v>
      </c>
      <c r="E92" s="5">
        <f t="shared" si="1"/>
        <v>0.64696567894840484</v>
      </c>
      <c r="I92" s="5"/>
      <c r="J92" s="5"/>
    </row>
    <row r="93" spans="1:10" x14ac:dyDescent="0.2">
      <c r="B93" s="5">
        <v>86</v>
      </c>
      <c r="C93" s="5">
        <v>9.7769999999999996E-2</v>
      </c>
      <c r="D93" s="5">
        <f>SUM(C$8:C93)</f>
        <v>1.1389599999999998</v>
      </c>
      <c r="E93" s="5">
        <f t="shared" si="1"/>
        <v>0.6798481933829057</v>
      </c>
      <c r="I93" s="5"/>
      <c r="J93" s="5"/>
    </row>
    <row r="94" spans="1:10" x14ac:dyDescent="0.2">
      <c r="B94" s="5">
        <v>87</v>
      </c>
      <c r="C94" s="5">
        <v>0.107</v>
      </c>
      <c r="D94" s="5">
        <f>SUM(C$8:C94)</f>
        <v>1.2459599999999997</v>
      </c>
      <c r="E94" s="5">
        <f t="shared" si="1"/>
        <v>0.71233538250031314</v>
      </c>
      <c r="I94" s="5"/>
      <c r="J94" s="5"/>
    </row>
    <row r="95" spans="1:10" x14ac:dyDescent="0.2">
      <c r="B95" s="5">
        <v>88</v>
      </c>
      <c r="C95" s="5">
        <v>0.11683</v>
      </c>
      <c r="D95" s="5">
        <f>SUM(C$8:C95)</f>
        <v>1.3627899999999997</v>
      </c>
      <c r="E95" s="5">
        <f t="shared" si="1"/>
        <v>0.74405430860593091</v>
      </c>
      <c r="I95" s="5"/>
      <c r="J95" s="5"/>
    </row>
    <row r="96" spans="1:10" x14ac:dyDescent="0.2">
      <c r="B96" s="5">
        <v>89</v>
      </c>
      <c r="C96" s="5">
        <v>0.12725</v>
      </c>
      <c r="D96" s="5">
        <f>SUM(C$8:C96)</f>
        <v>1.4900399999999998</v>
      </c>
      <c r="E96" s="5">
        <f t="shared" si="1"/>
        <v>0.7746363591864871</v>
      </c>
      <c r="I96" s="5"/>
      <c r="J96" s="5"/>
    </row>
    <row r="97" spans="1:10" x14ac:dyDescent="0.2">
      <c r="B97" s="5">
        <v>90</v>
      </c>
      <c r="C97" s="5">
        <v>0.13827</v>
      </c>
      <c r="D97" s="5">
        <f>SUM(C$8:C97)</f>
        <v>1.6283099999999999</v>
      </c>
      <c r="E97" s="5">
        <f t="shared" si="1"/>
        <v>0.80373902493790217</v>
      </c>
      <c r="I97" s="5"/>
      <c r="J97" s="5"/>
    </row>
    <row r="98" spans="1:10" x14ac:dyDescent="0.2">
      <c r="B98" s="5">
        <v>91</v>
      </c>
      <c r="C98" s="5">
        <v>0.14989</v>
      </c>
      <c r="D98" s="5">
        <f>SUM(C$8:C98)</f>
        <v>1.7782</v>
      </c>
      <c r="E98" s="5">
        <f t="shared" si="1"/>
        <v>0.83105803070853235</v>
      </c>
      <c r="I98" s="5"/>
      <c r="J98" s="5"/>
    </row>
    <row r="99" spans="1:10" x14ac:dyDescent="0.2">
      <c r="B99" s="5">
        <v>92</v>
      </c>
      <c r="C99" s="5">
        <v>0.16209999999999999</v>
      </c>
      <c r="D99" s="5">
        <f>SUM(C$8:C99)</f>
        <v>1.9402999999999999</v>
      </c>
      <c r="E99" s="5">
        <f t="shared" si="1"/>
        <v>0.85633915494119928</v>
      </c>
      <c r="I99" s="5"/>
      <c r="J99" s="5"/>
    </row>
    <row r="100" spans="1:10" x14ac:dyDescent="0.2">
      <c r="B100" s="5">
        <v>93</v>
      </c>
      <c r="C100" s="5">
        <v>0.17488999999999999</v>
      </c>
      <c r="D100" s="5">
        <f>SUM(C$8:C100)</f>
        <v>2.1151900000000001</v>
      </c>
      <c r="E100" s="5">
        <f t="shared" si="1"/>
        <v>0.87938962859456382</v>
      </c>
      <c r="I100" s="5"/>
      <c r="J100" s="5"/>
    </row>
    <row r="101" spans="1:10" x14ac:dyDescent="0.2">
      <c r="B101" s="5">
        <v>94</v>
      </c>
      <c r="C101" s="5">
        <v>0.18823999999999999</v>
      </c>
      <c r="D101" s="5">
        <f>SUM(C$8:C101)</f>
        <v>2.3034300000000001</v>
      </c>
      <c r="E101" s="5">
        <f t="shared" si="1"/>
        <v>0.90008445501725343</v>
      </c>
      <c r="I101" s="5"/>
      <c r="J101" s="5"/>
    </row>
    <row r="102" spans="1:10" x14ac:dyDescent="0.2">
      <c r="B102" s="5">
        <v>95</v>
      </c>
      <c r="C102" s="5">
        <v>0.20211999999999999</v>
      </c>
      <c r="D102" s="5">
        <f>SUM(C$8:C102)</f>
        <v>2.5055499999999999</v>
      </c>
      <c r="E102" s="5">
        <f t="shared" si="1"/>
        <v>0.91836931124242871</v>
      </c>
      <c r="I102" s="5"/>
      <c r="J102" s="5"/>
    </row>
    <row r="103" spans="1:10" x14ac:dyDescent="0.2">
      <c r="B103" s="5">
        <v>96</v>
      </c>
      <c r="C103" s="5">
        <v>0.21651000000000001</v>
      </c>
      <c r="D103" s="5">
        <f>SUM(C$8:C103)</f>
        <v>2.7220599999999999</v>
      </c>
      <c r="E103" s="5">
        <f t="shared" si="1"/>
        <v>0.93426080789058963</v>
      </c>
      <c r="I103" s="5"/>
      <c r="J103" s="5"/>
    </row>
    <row r="104" spans="1:10" x14ac:dyDescent="0.2">
      <c r="B104" s="5">
        <v>97</v>
      </c>
      <c r="C104" s="5">
        <v>0.23138</v>
      </c>
      <c r="D104" s="5">
        <f>SUM(C$8:C104)</f>
        <v>2.9534400000000001</v>
      </c>
      <c r="E104" s="5">
        <f t="shared" si="1"/>
        <v>0.94784003331125666</v>
      </c>
      <c r="I104" s="5"/>
      <c r="J104" s="5"/>
    </row>
    <row r="105" spans="1:10" x14ac:dyDescent="0.2">
      <c r="B105" s="5">
        <v>98</v>
      </c>
      <c r="C105" s="5">
        <v>0.24668000000000001</v>
      </c>
      <c r="D105" s="5">
        <f>SUM(C$8:C105)</f>
        <v>3.2001200000000001</v>
      </c>
      <c r="E105" s="5">
        <f t="shared" si="1"/>
        <v>0.95924268719263506</v>
      </c>
      <c r="I105" s="5"/>
      <c r="J105" s="5"/>
    </row>
    <row r="106" spans="1:10" x14ac:dyDescent="0.2">
      <c r="B106" s="5">
        <v>99</v>
      </c>
      <c r="C106" s="5">
        <v>0.26236999999999999</v>
      </c>
      <c r="D106" s="5">
        <f>SUM(C$8:C106)</f>
        <v>3.4624899999999998</v>
      </c>
      <c r="E106" s="5">
        <f t="shared" si="1"/>
        <v>0.96864840073604408</v>
      </c>
      <c r="I106" s="5"/>
      <c r="J106" s="5"/>
    </row>
    <row r="107" spans="1:10" x14ac:dyDescent="0.2">
      <c r="B107" s="5">
        <v>100</v>
      </c>
      <c r="C107" s="5">
        <v>0.27839000000000003</v>
      </c>
      <c r="D107" s="5">
        <f>SUM(C$8:C107)</f>
        <v>3.7408799999999998</v>
      </c>
      <c r="E107" s="5">
        <f t="shared" si="1"/>
        <v>0.97626679128455918</v>
      </c>
      <c r="I107" s="5"/>
      <c r="J107" s="5"/>
    </row>
    <row r="108" spans="1:10" x14ac:dyDescent="0.2">
      <c r="A108" s="11"/>
    </row>
    <row r="109" spans="1:10" x14ac:dyDescent="0.2">
      <c r="A109" s="11"/>
    </row>
    <row r="110" spans="1:10" x14ac:dyDescent="0.2">
      <c r="A110" s="11"/>
    </row>
    <row r="111" spans="1:10" x14ac:dyDescent="0.2">
      <c r="A111" s="11"/>
    </row>
    <row r="112" spans="1:10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6"/>
  <sheetViews>
    <sheetView zoomScaleNormal="100" workbookViewId="0">
      <selection activeCell="P33" sqref="P33"/>
    </sheetView>
  </sheetViews>
  <sheetFormatPr defaultRowHeight="12.75" x14ac:dyDescent="0.2"/>
  <cols>
    <col min="1" max="1" width="2.85546875" style="2" customWidth="1"/>
    <col min="2" max="2" width="9.140625" style="2" customWidth="1"/>
    <col min="3" max="4" width="10" style="2" customWidth="1"/>
    <col min="5" max="5" width="11" style="2" customWidth="1"/>
    <col min="6" max="6" width="4" style="7" customWidth="1"/>
    <col min="7" max="18" width="9.140625" style="2"/>
    <col min="19" max="19" width="10" style="2" customWidth="1"/>
    <col min="20" max="16384" width="9.140625" style="2"/>
  </cols>
  <sheetData>
    <row r="1" spans="2:19" ht="15.75" x14ac:dyDescent="0.25">
      <c r="B1" s="1" t="s">
        <v>44</v>
      </c>
    </row>
    <row r="2" spans="2:19" x14ac:dyDescent="0.2">
      <c r="B2" s="3" t="s">
        <v>26</v>
      </c>
    </row>
    <row r="3" spans="2:19" x14ac:dyDescent="0.2">
      <c r="B3" s="3"/>
    </row>
    <row r="4" spans="2:19" x14ac:dyDescent="0.2">
      <c r="B4" s="18"/>
      <c r="C4" s="18"/>
      <c r="D4" s="18"/>
      <c r="E4" s="18"/>
      <c r="F4" s="19"/>
      <c r="G4" s="29" t="s">
        <v>27</v>
      </c>
    </row>
    <row r="5" spans="2:19" x14ac:dyDescent="0.2">
      <c r="B5" s="20"/>
      <c r="C5" s="20"/>
      <c r="D5" s="20"/>
      <c r="E5" s="20"/>
      <c r="F5" s="21" t="s">
        <v>28</v>
      </c>
      <c r="G5" s="30">
        <v>0</v>
      </c>
    </row>
    <row r="6" spans="2:19" x14ac:dyDescent="0.2">
      <c r="B6" s="29" t="s">
        <v>29</v>
      </c>
      <c r="C6" s="29" t="s">
        <v>30</v>
      </c>
      <c r="D6" s="29" t="s">
        <v>31</v>
      </c>
      <c r="E6" s="29" t="s">
        <v>32</v>
      </c>
      <c r="F6" s="22"/>
      <c r="G6" s="29" t="s">
        <v>33</v>
      </c>
      <c r="H6" s="29" t="s">
        <v>34</v>
      </c>
      <c r="I6" s="29" t="s">
        <v>35</v>
      </c>
      <c r="J6" s="29" t="s">
        <v>36</v>
      </c>
      <c r="K6" s="29" t="s">
        <v>37</v>
      </c>
      <c r="L6" s="29" t="s">
        <v>38</v>
      </c>
    </row>
    <row r="7" spans="2:19" x14ac:dyDescent="0.2">
      <c r="B7" s="2">
        <v>6.4480817108497637E-2</v>
      </c>
      <c r="C7" s="2">
        <v>0.73303983472399037</v>
      </c>
      <c r="D7" s="2">
        <v>4.042668584000479</v>
      </c>
      <c r="E7" s="2">
        <v>0.78489722315329291</v>
      </c>
      <c r="G7" s="2">
        <f ca="1">OFFSET(B7:D7,0,$G$5,1,1)</f>
        <v>6.4480817108497637E-2</v>
      </c>
    </row>
    <row r="8" spans="2:19" x14ac:dyDescent="0.2">
      <c r="B8" s="2">
        <v>1.1293103864639116</v>
      </c>
      <c r="C8" s="2">
        <v>-0.89273748643634399</v>
      </c>
      <c r="D8" s="2">
        <v>0.51062257709792624</v>
      </c>
      <c r="E8" s="2">
        <v>3.2854289737617188</v>
      </c>
      <c r="G8" s="2">
        <f t="shared" ref="G8:G71" ca="1" si="0">OFFSET(B8:D8,0,$G$5,1,1)</f>
        <v>1.1293103864639116</v>
      </c>
      <c r="S8" s="18"/>
    </row>
    <row r="9" spans="2:19" x14ac:dyDescent="0.2">
      <c r="B9" s="2">
        <v>1.1438129722987325</v>
      </c>
      <c r="C9" s="2">
        <v>-0.31258189503723433</v>
      </c>
      <c r="D9" s="2">
        <v>2.279197759714263</v>
      </c>
      <c r="E9" s="2">
        <v>2.4757912935086668</v>
      </c>
      <c r="G9" s="2">
        <f t="shared" ca="1" si="0"/>
        <v>1.1438129722987325</v>
      </c>
      <c r="S9" s="18"/>
    </row>
    <row r="10" spans="2:19" x14ac:dyDescent="0.2">
      <c r="B10" s="2">
        <v>8.3610359796650102E-2</v>
      </c>
      <c r="C10" s="2">
        <v>1.4736200579360017</v>
      </c>
      <c r="D10" s="2">
        <v>1.6450754903694775</v>
      </c>
      <c r="E10" s="2">
        <v>1.7647473174213362</v>
      </c>
      <c r="G10" s="2">
        <f t="shared" ca="1" si="0"/>
        <v>8.3610359796650102E-2</v>
      </c>
    </row>
    <row r="11" spans="2:19" x14ac:dyDescent="0.2">
      <c r="B11" s="2">
        <v>2.5716350144352751E-2</v>
      </c>
      <c r="C11" s="2">
        <v>1.0318777970205728</v>
      </c>
      <c r="D11" s="2">
        <v>1.380695648527529</v>
      </c>
      <c r="E11" s="2">
        <v>0.41833840380944809</v>
      </c>
      <c r="G11" s="2">
        <f t="shared" ca="1" si="0"/>
        <v>2.5716350144352751E-2</v>
      </c>
      <c r="S11" s="3"/>
    </row>
    <row r="12" spans="2:19" x14ac:dyDescent="0.2">
      <c r="B12" s="2">
        <v>3.1231850675017589E-2</v>
      </c>
      <c r="C12" s="2">
        <v>0.27658635036772905</v>
      </c>
      <c r="D12" s="2">
        <v>2.7148137619766151</v>
      </c>
      <c r="E12" s="2">
        <v>0.25836412502138689</v>
      </c>
      <c r="G12" s="2">
        <f t="shared" ca="1" si="0"/>
        <v>3.1231850675017589E-2</v>
      </c>
    </row>
    <row r="13" spans="2:19" x14ac:dyDescent="0.2">
      <c r="B13" s="2">
        <v>0.29499915146521433</v>
      </c>
      <c r="C13" s="2">
        <v>-5.9848545835961553E-2</v>
      </c>
      <c r="D13" s="2">
        <v>2.002446267947247</v>
      </c>
      <c r="E13" s="2">
        <v>1.6087025793220249</v>
      </c>
      <c r="G13" s="2">
        <f t="shared" ca="1" si="0"/>
        <v>0.29499915146521433</v>
      </c>
    </row>
    <row r="14" spans="2:19" x14ac:dyDescent="0.2">
      <c r="B14" s="2">
        <v>0.14908409142553744</v>
      </c>
      <c r="C14" s="2">
        <v>0.57923653520239782</v>
      </c>
      <c r="D14" s="2">
        <v>3.1337295938202243</v>
      </c>
      <c r="E14" s="2">
        <v>0.62997703109979009</v>
      </c>
      <c r="G14" s="2">
        <f t="shared" ca="1" si="0"/>
        <v>0.14908409142553744</v>
      </c>
    </row>
    <row r="15" spans="2:19" x14ac:dyDescent="0.2">
      <c r="B15" s="2">
        <v>0.17124987013330931</v>
      </c>
      <c r="C15" s="2">
        <v>0.48106718059944642</v>
      </c>
      <c r="D15" s="2">
        <v>2.3035586075229051</v>
      </c>
      <c r="E15" s="2">
        <v>0.75740461486602406</v>
      </c>
      <c r="G15" s="2">
        <f t="shared" ca="1" si="0"/>
        <v>0.17124987013330931</v>
      </c>
    </row>
    <row r="16" spans="2:19" x14ac:dyDescent="0.2">
      <c r="B16" s="2">
        <v>0.3879284944813492</v>
      </c>
      <c r="C16" s="2">
        <v>-7.5868985373589298E-2</v>
      </c>
      <c r="D16" s="2">
        <v>2.8046526520178943</v>
      </c>
      <c r="E16" s="2">
        <v>0.49286655945420921</v>
      </c>
      <c r="G16" s="2">
        <f t="shared" ca="1" si="0"/>
        <v>0.3879284944813492</v>
      </c>
    </row>
    <row r="17" spans="2:19" x14ac:dyDescent="0.2">
      <c r="B17" s="2">
        <v>0.17538847594140206</v>
      </c>
      <c r="C17" s="2">
        <v>-0.92341819160399541</v>
      </c>
      <c r="D17" s="2">
        <v>2.0891353410154894</v>
      </c>
      <c r="E17" s="2">
        <v>1.2431271658639875</v>
      </c>
      <c r="G17" s="2">
        <f t="shared" ca="1" si="0"/>
        <v>0.17538847594140206</v>
      </c>
    </row>
    <row r="18" spans="2:19" x14ac:dyDescent="0.2">
      <c r="B18" s="2">
        <v>1.4217601322309303</v>
      </c>
      <c r="C18" s="2">
        <v>-1.2760895493105844</v>
      </c>
      <c r="D18" s="2">
        <v>1.2964721997245379</v>
      </c>
      <c r="E18" s="2">
        <v>0.36046496889866891</v>
      </c>
      <c r="G18" s="2">
        <f t="shared" ca="1" si="0"/>
        <v>1.4217601322309303</v>
      </c>
    </row>
    <row r="19" spans="2:19" x14ac:dyDescent="0.2">
      <c r="B19" s="2">
        <v>2.374558912577281E-2</v>
      </c>
      <c r="C19" s="2">
        <v>0.34833902608305256</v>
      </c>
      <c r="D19" s="2">
        <v>4.821046336108286</v>
      </c>
      <c r="E19" s="2">
        <v>0.20829680112882656</v>
      </c>
      <c r="G19" s="2">
        <f t="shared" ca="1" si="0"/>
        <v>2.374558912577281E-2</v>
      </c>
    </row>
    <row r="20" spans="2:19" x14ac:dyDescent="0.2">
      <c r="B20" s="2">
        <v>0.34903692151585403</v>
      </c>
      <c r="C20" s="2">
        <v>-0.99478297901000556</v>
      </c>
      <c r="D20" s="2">
        <v>3.6170115067903739</v>
      </c>
      <c r="E20" s="2">
        <v>0.87354291551625807</v>
      </c>
      <c r="G20" s="2">
        <f t="shared" ca="1" si="0"/>
        <v>0.34903692151585403</v>
      </c>
    </row>
    <row r="21" spans="2:19" x14ac:dyDescent="0.2">
      <c r="B21" s="2">
        <v>0.25833258366356521</v>
      </c>
      <c r="C21" s="2">
        <v>-0.75859668105691336</v>
      </c>
      <c r="D21" s="2">
        <v>1.1659719909509438</v>
      </c>
      <c r="E21" s="2">
        <v>0.59329774901616261</v>
      </c>
      <c r="G21" s="2">
        <f t="shared" ca="1" si="0"/>
        <v>0.25833258366356521</v>
      </c>
    </row>
    <row r="22" spans="2:19" x14ac:dyDescent="0.2">
      <c r="B22" s="2">
        <v>0.2883029357801053</v>
      </c>
      <c r="C22" s="2">
        <v>0.54457868153928368</v>
      </c>
      <c r="D22" s="2">
        <v>5.2272151409170311</v>
      </c>
      <c r="E22" s="2">
        <v>1.8777170240780023</v>
      </c>
      <c r="G22" s="2">
        <f t="shared" ca="1" si="0"/>
        <v>0.2883029357801053</v>
      </c>
    </row>
    <row r="23" spans="2:19" x14ac:dyDescent="0.2">
      <c r="B23" s="2">
        <v>0.20950334547181185</v>
      </c>
      <c r="C23" s="2">
        <v>-0.35967001363740991</v>
      </c>
      <c r="D23" s="2">
        <v>4.3387021052702215</v>
      </c>
      <c r="E23" s="2">
        <v>0.78943003043050053</v>
      </c>
      <c r="G23" s="2">
        <f t="shared" ca="1" si="0"/>
        <v>0.20950334547181185</v>
      </c>
      <c r="S23" s="18"/>
    </row>
    <row r="24" spans="2:19" x14ac:dyDescent="0.2">
      <c r="B24" s="2">
        <v>0.18655972901270482</v>
      </c>
      <c r="C24" s="2">
        <v>0.17815513827358465</v>
      </c>
      <c r="D24" s="2">
        <v>2.8164039721401233</v>
      </c>
      <c r="E24" s="2">
        <v>2.0237186479443343</v>
      </c>
      <c r="G24" s="2">
        <f t="shared" ca="1" si="0"/>
        <v>0.18655972901270482</v>
      </c>
    </row>
    <row r="25" spans="2:19" x14ac:dyDescent="0.2">
      <c r="B25" s="2">
        <v>0.2939492651977787</v>
      </c>
      <c r="C25" s="2">
        <v>0.65481390108662985</v>
      </c>
      <c r="D25" s="2">
        <v>1.3792462872882092</v>
      </c>
      <c r="E25" s="2">
        <v>1.2600096450701781</v>
      </c>
      <c r="G25" s="2">
        <f t="shared" ca="1" si="0"/>
        <v>0.2939492651977787</v>
      </c>
      <c r="S25" s="3"/>
    </row>
    <row r="26" spans="2:19" x14ac:dyDescent="0.2">
      <c r="B26" s="2">
        <v>1.2046025300617519E-2</v>
      </c>
      <c r="C26" s="2">
        <v>1.4419157483884941</v>
      </c>
      <c r="D26" s="2">
        <v>1.6892111376262311</v>
      </c>
      <c r="E26" s="2">
        <v>2.2751516663519986</v>
      </c>
      <c r="G26" s="2">
        <f t="shared" ca="1" si="0"/>
        <v>1.2046025300617519E-2</v>
      </c>
    </row>
    <row r="27" spans="2:19" x14ac:dyDescent="0.2">
      <c r="B27" s="2">
        <v>0.25604049908679993</v>
      </c>
      <c r="C27" s="2">
        <v>-0.24132153253025856</v>
      </c>
      <c r="D27" s="2">
        <v>3.9308164830227708</v>
      </c>
      <c r="E27" s="2">
        <v>0.40797954409468895</v>
      </c>
      <c r="G27" s="2">
        <f t="shared" ca="1" si="0"/>
        <v>0.25604049908679993</v>
      </c>
    </row>
    <row r="28" spans="2:19" x14ac:dyDescent="0.2">
      <c r="B28" s="2">
        <v>0.27113492737032568</v>
      </c>
      <c r="C28" s="2">
        <v>1.0436292366212081</v>
      </c>
      <c r="D28" s="2">
        <v>2.3058183977356683</v>
      </c>
      <c r="E28" s="2">
        <v>1.1026688788846251</v>
      </c>
      <c r="G28" s="2">
        <f t="shared" ca="1" si="0"/>
        <v>0.27113492737032568</v>
      </c>
    </row>
    <row r="29" spans="2:19" x14ac:dyDescent="0.2">
      <c r="B29" s="2">
        <v>0.14995834535105246</v>
      </c>
      <c r="C29" s="2">
        <v>-0.73272450244947751</v>
      </c>
      <c r="D29" s="2">
        <v>2.7052070370701178</v>
      </c>
      <c r="E29" s="2">
        <v>1.2882706599381399</v>
      </c>
      <c r="G29" s="2">
        <f t="shared" ca="1" si="0"/>
        <v>0.14995834535105246</v>
      </c>
    </row>
    <row r="30" spans="2:19" x14ac:dyDescent="0.2">
      <c r="B30" s="2">
        <v>0.2164068464500605</v>
      </c>
      <c r="C30" s="2">
        <v>0.17845188707899984</v>
      </c>
      <c r="D30" s="2">
        <v>2.4975369423961942</v>
      </c>
      <c r="E30" s="2">
        <v>1.2214789289913208</v>
      </c>
      <c r="G30" s="2">
        <f t="shared" ca="1" si="0"/>
        <v>0.2164068464500605</v>
      </c>
    </row>
    <row r="31" spans="2:19" x14ac:dyDescent="0.2">
      <c r="B31" s="2">
        <v>0.8992675653850265</v>
      </c>
      <c r="C31" s="2">
        <v>0.29332840749134281</v>
      </c>
      <c r="D31" s="2">
        <v>1.7304122017030839</v>
      </c>
      <c r="E31" s="2">
        <v>0.22501389838166336</v>
      </c>
      <c r="G31" s="2">
        <f t="shared" ca="1" si="0"/>
        <v>0.8992675653850265</v>
      </c>
    </row>
    <row r="32" spans="2:19" x14ac:dyDescent="0.2">
      <c r="B32" s="2">
        <v>0.32473720584178395</v>
      </c>
      <c r="C32" s="2">
        <v>1.6909863116458306</v>
      </c>
      <c r="D32" s="2">
        <v>1.8936148043534655</v>
      </c>
      <c r="E32" s="2">
        <v>0.82915508851770381</v>
      </c>
      <c r="G32" s="2">
        <f t="shared" ca="1" si="0"/>
        <v>0.32473720584178395</v>
      </c>
    </row>
    <row r="33" spans="2:19" x14ac:dyDescent="0.2">
      <c r="B33" s="2">
        <v>0.13059121682337649</v>
      </c>
      <c r="C33" s="2">
        <v>-0.8993573770899419</v>
      </c>
      <c r="D33" s="2">
        <v>2.3640735856246096</v>
      </c>
      <c r="E33" s="2">
        <v>2.2112243686757793</v>
      </c>
      <c r="G33" s="2">
        <f t="shared" ca="1" si="0"/>
        <v>0.13059121682337649</v>
      </c>
    </row>
    <row r="34" spans="2:19" x14ac:dyDescent="0.2">
      <c r="B34" s="2">
        <v>0.71233346484925597</v>
      </c>
      <c r="C34" s="2">
        <v>-7.865156669509929E-2</v>
      </c>
      <c r="D34" s="2">
        <v>4.7351662415445839</v>
      </c>
      <c r="E34" s="2">
        <v>7.6748798853013644</v>
      </c>
      <c r="G34" s="2">
        <f t="shared" ca="1" si="0"/>
        <v>0.71233346484925597</v>
      </c>
    </row>
    <row r="35" spans="2:19" x14ac:dyDescent="0.2">
      <c r="B35" s="2">
        <v>8.3703147664085778E-2</v>
      </c>
      <c r="C35" s="2">
        <v>-0.51821754653677354</v>
      </c>
      <c r="D35" s="2">
        <v>2.8925846841712488</v>
      </c>
      <c r="E35" s="2">
        <v>0.51012941688216451</v>
      </c>
      <c r="G35" s="2">
        <f t="shared" ca="1" si="0"/>
        <v>8.3703147664085778E-2</v>
      </c>
    </row>
    <row r="36" spans="2:19" x14ac:dyDescent="0.2">
      <c r="B36" s="2">
        <v>0.64899587631641398</v>
      </c>
      <c r="C36" s="2">
        <v>0.1920200918938551</v>
      </c>
      <c r="D36" s="2">
        <v>1.9162175313729746</v>
      </c>
      <c r="E36" s="2">
        <v>0.74767118183222014</v>
      </c>
      <c r="G36" s="2">
        <f t="shared" ca="1" si="0"/>
        <v>0.64899587631641398</v>
      </c>
    </row>
    <row r="37" spans="2:19" x14ac:dyDescent="0.2">
      <c r="B37" s="2">
        <v>0.77165373793158809</v>
      </c>
      <c r="C37" s="2">
        <v>0.6721871155753496</v>
      </c>
      <c r="D37" s="2">
        <v>3.4271982093987932</v>
      </c>
      <c r="E37" s="2">
        <v>0.44441649209700251</v>
      </c>
      <c r="G37" s="2">
        <f t="shared" ca="1" si="0"/>
        <v>0.77165373793158809</v>
      </c>
    </row>
    <row r="38" spans="2:19" x14ac:dyDescent="0.2">
      <c r="B38" s="2">
        <v>5.2915414061056175E-2</v>
      </c>
      <c r="C38" s="2">
        <v>0.88161515112661237</v>
      </c>
      <c r="D38" s="2">
        <v>2.2570129114259756</v>
      </c>
      <c r="E38" s="2">
        <v>1.5284598402006995</v>
      </c>
      <c r="G38" s="2">
        <f t="shared" ca="1" si="0"/>
        <v>5.2915414061056175E-2</v>
      </c>
      <c r="S38" s="18"/>
    </row>
    <row r="39" spans="2:19" x14ac:dyDescent="0.2">
      <c r="B39" s="2">
        <v>0.30239691142921254</v>
      </c>
      <c r="C39" s="2">
        <v>0.70384453009088799</v>
      </c>
      <c r="D39" s="2">
        <v>1.5315744450230386</v>
      </c>
      <c r="E39" s="2">
        <v>2.1754594649731303</v>
      </c>
      <c r="G39" s="2">
        <f t="shared" ca="1" si="0"/>
        <v>0.30239691142921254</v>
      </c>
      <c r="S39" s="18"/>
    </row>
    <row r="40" spans="2:19" x14ac:dyDescent="0.2">
      <c r="B40" s="2">
        <v>0.28823894214290563</v>
      </c>
      <c r="C40" s="2">
        <v>-0.71043384010630573</v>
      </c>
      <c r="D40" s="2">
        <v>3.4820484393436271</v>
      </c>
      <c r="E40" s="2">
        <v>0.65645030494734147</v>
      </c>
      <c r="G40" s="2">
        <f t="shared" ca="1" si="0"/>
        <v>0.28823894214290563</v>
      </c>
    </row>
    <row r="41" spans="2:19" x14ac:dyDescent="0.2">
      <c r="B41" s="2">
        <v>0.1290221477133138</v>
      </c>
      <c r="C41" s="2">
        <v>1.7162795193891784</v>
      </c>
      <c r="D41" s="2">
        <v>0.77409408616790087</v>
      </c>
      <c r="E41" s="2">
        <v>0.87470447824636965</v>
      </c>
      <c r="G41" s="2">
        <f t="shared" ca="1" si="0"/>
        <v>0.1290221477133138</v>
      </c>
      <c r="S41" s="3"/>
    </row>
    <row r="42" spans="2:19" x14ac:dyDescent="0.2">
      <c r="B42" s="2">
        <v>1.4601740365405789</v>
      </c>
      <c r="C42" s="2">
        <v>0.80693796255003925</v>
      </c>
      <c r="D42" s="2">
        <v>1.5456952272199604</v>
      </c>
      <c r="E42" s="2">
        <v>0.41893289043448967</v>
      </c>
      <c r="G42" s="2">
        <f t="shared" ca="1" si="0"/>
        <v>1.4601740365405789</v>
      </c>
    </row>
    <row r="43" spans="2:19" x14ac:dyDescent="0.2">
      <c r="B43" s="2">
        <v>0.13181393485495013</v>
      </c>
      <c r="C43" s="2">
        <v>-0.38931902524575879</v>
      </c>
      <c r="D43" s="2">
        <v>0.3792167046572944</v>
      </c>
      <c r="E43" s="2">
        <v>0.7292934401050899</v>
      </c>
      <c r="G43" s="2">
        <f t="shared" ca="1" si="0"/>
        <v>0.13181393485495013</v>
      </c>
    </row>
    <row r="44" spans="2:19" x14ac:dyDescent="0.2">
      <c r="B44" s="2">
        <v>0.28973771521942776</v>
      </c>
      <c r="C44" s="2">
        <v>-0.83149777374584466</v>
      </c>
      <c r="D44" s="2">
        <v>1.9551626436704903</v>
      </c>
      <c r="E44" s="2">
        <v>2.7248471652992095</v>
      </c>
      <c r="G44" s="2">
        <f t="shared" ca="1" si="0"/>
        <v>0.28973771521942776</v>
      </c>
    </row>
    <row r="45" spans="2:19" x14ac:dyDescent="0.2">
      <c r="B45" s="2">
        <v>0.19135884928698366</v>
      </c>
      <c r="C45" s="2">
        <v>0.86830251434646333</v>
      </c>
      <c r="D45" s="2">
        <v>1.2595262635007485</v>
      </c>
      <c r="E45" s="2">
        <v>3.2180380313818784</v>
      </c>
      <c r="G45" s="2">
        <f t="shared" ca="1" si="0"/>
        <v>0.19135884928698366</v>
      </c>
    </row>
    <row r="46" spans="2:19" x14ac:dyDescent="0.2">
      <c r="B46" s="2">
        <v>0.15091282784741536</v>
      </c>
      <c r="C46" s="2">
        <v>0.6257021436738639</v>
      </c>
      <c r="D46" s="2">
        <v>4.5700596410861056</v>
      </c>
      <c r="E46" s="2">
        <v>1.4306566917670309</v>
      </c>
      <c r="G46" s="2">
        <f t="shared" ca="1" si="0"/>
        <v>0.15091282784741536</v>
      </c>
    </row>
    <row r="47" spans="2:19" x14ac:dyDescent="0.2">
      <c r="B47" s="2">
        <v>0.42252834113036936</v>
      </c>
      <c r="C47" s="2">
        <v>1.1682527942756398</v>
      </c>
      <c r="D47" s="2">
        <v>0.66618690697897831</v>
      </c>
      <c r="E47" s="2">
        <v>0.50181989431986651</v>
      </c>
      <c r="G47" s="2">
        <f t="shared" ca="1" si="0"/>
        <v>0.42252834113036936</v>
      </c>
    </row>
    <row r="48" spans="2:19" x14ac:dyDescent="0.2">
      <c r="B48" s="2">
        <v>0.15355078227236971</v>
      </c>
      <c r="C48" s="2">
        <v>2.2359506618046652</v>
      </c>
      <c r="D48" s="2">
        <v>0.82841190215074267</v>
      </c>
      <c r="E48" s="2">
        <v>1.2391942237897224</v>
      </c>
      <c r="G48" s="2">
        <f t="shared" ca="1" si="0"/>
        <v>0.15355078227236971</v>
      </c>
    </row>
    <row r="49" spans="2:19" x14ac:dyDescent="0.2">
      <c r="B49" s="2">
        <v>1.5512371358088646E-2</v>
      </c>
      <c r="C49" s="2">
        <v>-0.96630455417552708</v>
      </c>
      <c r="D49" s="2">
        <v>5.6301046656040503</v>
      </c>
      <c r="E49" s="2">
        <v>0.26180218548020523</v>
      </c>
      <c r="G49" s="2">
        <f t="shared" ca="1" si="0"/>
        <v>1.5512371358088646E-2</v>
      </c>
    </row>
    <row r="50" spans="2:19" x14ac:dyDescent="0.2">
      <c r="B50" s="2">
        <v>6.1900437815952038E-2</v>
      </c>
      <c r="C50" s="2">
        <v>-0.48292622745839542</v>
      </c>
      <c r="D50" s="2">
        <v>5.1420192362729225</v>
      </c>
      <c r="E50" s="2">
        <v>0.39055586119770347</v>
      </c>
      <c r="G50" s="2">
        <f t="shared" ca="1" si="0"/>
        <v>6.1900437815952038E-2</v>
      </c>
    </row>
    <row r="51" spans="2:19" x14ac:dyDescent="0.2">
      <c r="B51" s="2">
        <v>1.2035598985533278</v>
      </c>
      <c r="C51" s="2">
        <v>-3.5771925296795334E-2</v>
      </c>
      <c r="D51" s="2">
        <v>3.0165679436141692</v>
      </c>
      <c r="E51" s="2">
        <v>0.23971580412976259</v>
      </c>
      <c r="G51" s="2">
        <f t="shared" ca="1" si="0"/>
        <v>1.2035598985533278</v>
      </c>
    </row>
    <row r="52" spans="2:19" x14ac:dyDescent="0.2">
      <c r="B52" s="2">
        <v>0.22475340185848738</v>
      </c>
      <c r="C52" s="2">
        <v>-1.0238582930665148</v>
      </c>
      <c r="D52" s="2">
        <v>2.0016621699523531</v>
      </c>
      <c r="E52" s="2">
        <v>7.7386915781786358E-2</v>
      </c>
      <c r="G52" s="2">
        <f t="shared" ca="1" si="0"/>
        <v>0.22475340185848738</v>
      </c>
    </row>
    <row r="53" spans="2:19" x14ac:dyDescent="0.2">
      <c r="B53" s="2">
        <v>0.99167218510940225</v>
      </c>
      <c r="C53" s="2">
        <v>-8.5539674456213244E-2</v>
      </c>
      <c r="D53" s="2">
        <v>2.680641708276871</v>
      </c>
      <c r="E53" s="2">
        <v>3.5707530504221938</v>
      </c>
      <c r="G53" s="2">
        <f t="shared" ca="1" si="0"/>
        <v>0.99167218510940225</v>
      </c>
    </row>
    <row r="54" spans="2:19" x14ac:dyDescent="0.2">
      <c r="B54" s="2">
        <v>0.52772333468765298</v>
      </c>
      <c r="C54" s="2">
        <v>-0.58498755857782769</v>
      </c>
      <c r="D54" s="2">
        <v>4.9014703419438925</v>
      </c>
      <c r="E54" s="2">
        <v>1.2554885060546719</v>
      </c>
      <c r="G54" s="2">
        <f t="shared" ca="1" si="0"/>
        <v>0.52772333468765298</v>
      </c>
      <c r="S54" s="3"/>
    </row>
    <row r="55" spans="2:19" x14ac:dyDescent="0.2">
      <c r="B55" s="2">
        <v>0.27202789261728494</v>
      </c>
      <c r="C55" s="2">
        <v>-7.4277336101618102E-2</v>
      </c>
      <c r="D55" s="2">
        <v>4.0174666620879407</v>
      </c>
      <c r="E55" s="2">
        <v>1.4271865124904854</v>
      </c>
      <c r="G55" s="2">
        <f t="shared" ca="1" si="0"/>
        <v>0.27202789261728494</v>
      </c>
      <c r="S55" s="3"/>
    </row>
    <row r="56" spans="2:19" x14ac:dyDescent="0.2">
      <c r="B56" s="2">
        <v>9.5635460425827781E-2</v>
      </c>
      <c r="C56" s="2">
        <v>0.18447268914603931</v>
      </c>
      <c r="D56" s="2">
        <v>1.1558726344884609</v>
      </c>
      <c r="E56" s="2">
        <v>1.3795374739378055</v>
      </c>
      <c r="G56" s="2">
        <f t="shared" ca="1" si="0"/>
        <v>9.5635460425827781E-2</v>
      </c>
    </row>
    <row r="57" spans="2:19" x14ac:dyDescent="0.2">
      <c r="B57" s="2">
        <v>6.4983684075790001E-3</v>
      </c>
      <c r="C57" s="2">
        <v>-0.35034417776292759</v>
      </c>
      <c r="D57" s="2">
        <v>4.159567542423396</v>
      </c>
      <c r="E57" s="2">
        <v>1.8659584214732852</v>
      </c>
      <c r="G57" s="2">
        <f t="shared" ca="1" si="0"/>
        <v>6.4983684075790001E-3</v>
      </c>
      <c r="S57" s="3"/>
    </row>
    <row r="58" spans="2:19" x14ac:dyDescent="0.2">
      <c r="B58" s="2">
        <v>0.31947207615852519</v>
      </c>
      <c r="C58" s="2">
        <v>0.55763754430568846</v>
      </c>
      <c r="D58" s="2">
        <v>2.3539155762172577</v>
      </c>
      <c r="E58" s="2">
        <v>2.0795006308222752</v>
      </c>
      <c r="G58" s="2">
        <f t="shared" ca="1" si="0"/>
        <v>0.31947207615852519</v>
      </c>
    </row>
    <row r="59" spans="2:19" x14ac:dyDescent="0.2">
      <c r="B59" s="2">
        <v>0.58895819248977244</v>
      </c>
      <c r="C59" s="2">
        <v>-0.40064070806197294</v>
      </c>
      <c r="D59" s="2">
        <v>4.1628991474123582</v>
      </c>
      <c r="E59" s="2">
        <v>0.68221682324194333</v>
      </c>
      <c r="G59" s="2">
        <f t="shared" ca="1" si="0"/>
        <v>0.58895819248977244</v>
      </c>
    </row>
    <row r="60" spans="2:19" x14ac:dyDescent="0.2">
      <c r="B60" s="2">
        <v>0.67639372214129601</v>
      </c>
      <c r="C60" s="2">
        <v>0.66931110000126148</v>
      </c>
      <c r="D60" s="2">
        <v>1.4910716197634306</v>
      </c>
      <c r="E60" s="2">
        <v>9.6925792085077817E-2</v>
      </c>
      <c r="G60" s="2">
        <f t="shared" ca="1" si="0"/>
        <v>0.67639372214129601</v>
      </c>
    </row>
    <row r="61" spans="2:19" x14ac:dyDescent="0.2">
      <c r="B61" s="2">
        <v>9.0425234487010744E-2</v>
      </c>
      <c r="C61" s="2">
        <v>1.2248489414983563</v>
      </c>
      <c r="D61" s="2">
        <v>0.46701790141928967</v>
      </c>
      <c r="E61" s="2">
        <v>0.75103679528011336</v>
      </c>
      <c r="G61" s="2">
        <f t="shared" ca="1" si="0"/>
        <v>9.0425234487010744E-2</v>
      </c>
    </row>
    <row r="62" spans="2:19" x14ac:dyDescent="0.2">
      <c r="B62" s="2">
        <v>0.16115016973212512</v>
      </c>
      <c r="C62" s="2">
        <v>-1.4212349187593181</v>
      </c>
      <c r="D62" s="2">
        <v>3.0045956809990688</v>
      </c>
      <c r="E62" s="2">
        <v>2.4005978809623651</v>
      </c>
      <c r="G62" s="2">
        <f t="shared" ca="1" si="0"/>
        <v>0.16115016973212512</v>
      </c>
    </row>
    <row r="63" spans="2:19" x14ac:dyDescent="0.2">
      <c r="B63" s="2">
        <v>0.29366874896412137</v>
      </c>
      <c r="C63" s="2">
        <v>-1.7685232161243216</v>
      </c>
      <c r="D63" s="2">
        <v>1.9005966500608467</v>
      </c>
      <c r="E63" s="2">
        <v>2.7124557217562066</v>
      </c>
      <c r="G63" s="2">
        <f t="shared" ca="1" si="0"/>
        <v>0.29366874896412137</v>
      </c>
    </row>
    <row r="64" spans="2:19" x14ac:dyDescent="0.2">
      <c r="B64" s="2">
        <v>0.39362223530834323</v>
      </c>
      <c r="C64" s="2">
        <v>7.1053851851131583E-2</v>
      </c>
      <c r="D64" s="2">
        <v>2.4664308616150383</v>
      </c>
      <c r="E64" s="2">
        <v>0.53576702510432561</v>
      </c>
      <c r="G64" s="2">
        <f t="shared" ca="1" si="0"/>
        <v>0.39362223530834323</v>
      </c>
    </row>
    <row r="65" spans="2:7" x14ac:dyDescent="0.2">
      <c r="B65" s="2">
        <v>0.13786025760004447</v>
      </c>
      <c r="C65" s="2">
        <v>0.48629031437843284</v>
      </c>
      <c r="D65" s="2">
        <v>1.7780022932001911</v>
      </c>
      <c r="E65" s="2">
        <v>3.2383505838560049</v>
      </c>
      <c r="G65" s="2">
        <f t="shared" ca="1" si="0"/>
        <v>0.13786025760004447</v>
      </c>
    </row>
    <row r="66" spans="2:7" x14ac:dyDescent="0.2">
      <c r="B66" s="2">
        <v>0.1772269765339457</v>
      </c>
      <c r="C66" s="2">
        <v>-0.44063016244277176</v>
      </c>
      <c r="D66" s="2">
        <v>1.6947022702033103</v>
      </c>
      <c r="E66" s="2">
        <v>2.1511317342528984</v>
      </c>
      <c r="G66" s="2">
        <f t="shared" ca="1" si="0"/>
        <v>0.1772269765339457</v>
      </c>
    </row>
    <row r="67" spans="2:7" x14ac:dyDescent="0.2">
      <c r="B67" s="2">
        <v>0.13909750000504431</v>
      </c>
      <c r="C67" s="2">
        <v>-1.0808669011655696</v>
      </c>
      <c r="D67" s="2">
        <v>2.0524207276065547</v>
      </c>
      <c r="E67" s="2">
        <v>4.0750849601357313</v>
      </c>
      <c r="G67" s="2">
        <f t="shared" ca="1" si="0"/>
        <v>0.13909750000504431</v>
      </c>
    </row>
    <row r="68" spans="2:7" x14ac:dyDescent="0.2">
      <c r="B68" s="2">
        <v>0.65064878051691311</v>
      </c>
      <c r="C68" s="2">
        <v>-0.30597869941390632</v>
      </c>
      <c r="D68" s="2">
        <v>3.2190393078969901</v>
      </c>
      <c r="E68" s="2">
        <v>2.940788167432296</v>
      </c>
      <c r="G68" s="2">
        <f t="shared" ca="1" si="0"/>
        <v>0.65064878051691311</v>
      </c>
    </row>
    <row r="69" spans="2:7" x14ac:dyDescent="0.2">
      <c r="B69" s="2">
        <v>0.16089383068397983</v>
      </c>
      <c r="C69" s="2">
        <v>-0.33610584876120553</v>
      </c>
      <c r="D69" s="2">
        <v>3.0949401484849308</v>
      </c>
      <c r="E69" s="2">
        <v>0.58659361117475739</v>
      </c>
      <c r="G69" s="2">
        <f t="shared" ca="1" si="0"/>
        <v>0.16089383068397983</v>
      </c>
    </row>
    <row r="70" spans="2:7" x14ac:dyDescent="0.2">
      <c r="B70" s="2">
        <v>0.13346289795225272</v>
      </c>
      <c r="C70" s="2">
        <v>-1.6212785325729948</v>
      </c>
      <c r="D70" s="2">
        <v>0.38912462202584253</v>
      </c>
      <c r="E70" s="2">
        <v>1.6292980366918561</v>
      </c>
      <c r="G70" s="2">
        <f t="shared" ca="1" si="0"/>
        <v>0.13346289795225272</v>
      </c>
    </row>
    <row r="71" spans="2:7" x14ac:dyDescent="0.2">
      <c r="B71" s="2">
        <v>0.84266254031400234</v>
      </c>
      <c r="C71" s="2">
        <v>-0.14759756960122988</v>
      </c>
      <c r="D71" s="2">
        <v>4.2103679343340508</v>
      </c>
      <c r="E71" s="2">
        <v>0.72227062765645245</v>
      </c>
      <c r="G71" s="2">
        <f t="shared" ca="1" si="0"/>
        <v>0.84266254031400234</v>
      </c>
    </row>
    <row r="72" spans="2:7" x14ac:dyDescent="0.2">
      <c r="B72" s="2">
        <v>0.45879281715823828</v>
      </c>
      <c r="C72" s="2">
        <v>0.38402713387853915</v>
      </c>
      <c r="D72" s="2">
        <v>2.9658328496879882</v>
      </c>
      <c r="E72" s="2">
        <v>6.6553791486651468</v>
      </c>
      <c r="G72" s="2">
        <f t="shared" ref="G72:G135" ca="1" si="1">OFFSET(B72:D72,0,$G$5,1,1)</f>
        <v>0.45879281715823828</v>
      </c>
    </row>
    <row r="73" spans="2:7" x14ac:dyDescent="0.2">
      <c r="B73" s="2">
        <v>0.71165668601732601</v>
      </c>
      <c r="C73" s="2">
        <v>1.0267379267119172</v>
      </c>
      <c r="D73" s="2">
        <v>2.0784588085296933</v>
      </c>
      <c r="E73" s="2">
        <v>0.37402223864570122</v>
      </c>
      <c r="G73" s="2">
        <f t="shared" ca="1" si="1"/>
        <v>0.71165668601732601</v>
      </c>
    </row>
    <row r="74" spans="2:7" x14ac:dyDescent="0.2">
      <c r="B74" s="2">
        <v>0.53229791937017035</v>
      </c>
      <c r="C74" s="2">
        <v>-1.8258947061001405</v>
      </c>
      <c r="D74" s="2">
        <v>2.6202341349923124</v>
      </c>
      <c r="E74" s="2">
        <v>1.6104357138663214</v>
      </c>
      <c r="G74" s="2">
        <f t="shared" ca="1" si="1"/>
        <v>0.53229791937017035</v>
      </c>
    </row>
    <row r="75" spans="2:7" x14ac:dyDescent="0.2">
      <c r="B75" s="2">
        <v>0.26930121417996927</v>
      </c>
      <c r="C75" s="2">
        <v>0.64952018942924794</v>
      </c>
      <c r="D75" s="2">
        <v>0.74659248161324299</v>
      </c>
      <c r="E75" s="2">
        <v>0.91845348078359157</v>
      </c>
      <c r="G75" s="2">
        <f t="shared" ca="1" si="1"/>
        <v>0.26930121417996927</v>
      </c>
    </row>
    <row r="76" spans="2:7" x14ac:dyDescent="0.2">
      <c r="B76" s="2">
        <v>0.18214684650634702</v>
      </c>
      <c r="C76" s="2">
        <v>0.55480031595026191</v>
      </c>
      <c r="D76" s="2">
        <v>1.867095021575087</v>
      </c>
      <c r="E76" s="2">
        <v>1.8621266552463862</v>
      </c>
      <c r="G76" s="2">
        <f t="shared" ca="1" si="1"/>
        <v>0.18214684650634702</v>
      </c>
    </row>
    <row r="77" spans="2:7" x14ac:dyDescent="0.2">
      <c r="B77" s="2">
        <v>7.9757966721718129E-2</v>
      </c>
      <c r="C77" s="2">
        <v>0.57117514286865512</v>
      </c>
      <c r="D77" s="2">
        <v>1.3389166146201799</v>
      </c>
      <c r="E77" s="2">
        <v>0.95990013727187162</v>
      </c>
      <c r="G77" s="2">
        <f t="shared" ca="1" si="1"/>
        <v>7.9757966721718129E-2</v>
      </c>
    </row>
    <row r="78" spans="2:7" x14ac:dyDescent="0.2">
      <c r="B78" s="2">
        <v>0.73255435875601771</v>
      </c>
      <c r="C78" s="2">
        <v>-0.75229268131759008</v>
      </c>
      <c r="D78" s="2">
        <v>7.0294932579783342</v>
      </c>
      <c r="E78" s="2">
        <v>0.88993021651622528</v>
      </c>
      <c r="G78" s="2">
        <f t="shared" ca="1" si="1"/>
        <v>0.73255435875601771</v>
      </c>
    </row>
    <row r="79" spans="2:7" x14ac:dyDescent="0.2">
      <c r="B79" s="2">
        <v>9.5592018660000611E-2</v>
      </c>
      <c r="C79" s="2">
        <v>-0.16468246229186312</v>
      </c>
      <c r="D79" s="2">
        <v>2.514621528714037</v>
      </c>
      <c r="E79" s="2">
        <v>0.56200640868529961</v>
      </c>
      <c r="G79" s="2">
        <f t="shared" ca="1" si="1"/>
        <v>9.5592018660000611E-2</v>
      </c>
    </row>
    <row r="80" spans="2:7" x14ac:dyDescent="0.2">
      <c r="B80" s="2">
        <v>0.20164541325223717</v>
      </c>
      <c r="C80" s="2">
        <v>0.47375328462685706</v>
      </c>
      <c r="D80" s="2">
        <v>3.8205231229217977</v>
      </c>
      <c r="E80" s="2">
        <v>0.28281200136548057</v>
      </c>
      <c r="G80" s="2">
        <f t="shared" ca="1" si="1"/>
        <v>0.20164541325223717</v>
      </c>
    </row>
    <row r="81" spans="2:7" x14ac:dyDescent="0.2">
      <c r="B81" s="2">
        <v>0.58541032792983128</v>
      </c>
      <c r="C81" s="2">
        <v>1.1782445838659745</v>
      </c>
      <c r="D81" s="2">
        <v>3.3419552930460377</v>
      </c>
      <c r="E81" s="2">
        <v>1.8952961529534229</v>
      </c>
      <c r="G81" s="2">
        <f t="shared" ca="1" si="1"/>
        <v>0.58541032792983128</v>
      </c>
    </row>
    <row r="82" spans="2:7" x14ac:dyDescent="0.2">
      <c r="B82" s="2">
        <v>0.34846382792431169</v>
      </c>
      <c r="C82" s="2">
        <v>0.28065441462574658</v>
      </c>
      <c r="D82" s="2">
        <v>4.2412015735971789</v>
      </c>
      <c r="E82" s="2">
        <v>0.37427434451030456</v>
      </c>
      <c r="G82" s="2">
        <f t="shared" ca="1" si="1"/>
        <v>0.34846382792431169</v>
      </c>
    </row>
    <row r="83" spans="2:7" x14ac:dyDescent="0.2">
      <c r="B83" s="2">
        <v>0.19086094016223687</v>
      </c>
      <c r="C83" s="2">
        <v>-0.32167865478123914</v>
      </c>
      <c r="D83" s="2">
        <v>4.6873102565288303</v>
      </c>
      <c r="E83" s="2">
        <v>4.8892076868566079</v>
      </c>
      <c r="G83" s="2">
        <f t="shared" ca="1" si="1"/>
        <v>0.19086094016223687</v>
      </c>
    </row>
    <row r="84" spans="2:7" x14ac:dyDescent="0.2">
      <c r="B84" s="2">
        <v>0.80876908621986898</v>
      </c>
      <c r="C84" s="2">
        <v>-0.72095600044125741</v>
      </c>
      <c r="D84" s="2">
        <v>1.2255569080295321</v>
      </c>
      <c r="E84" s="2">
        <v>3.0456136326637013</v>
      </c>
      <c r="G84" s="2">
        <f t="shared" ca="1" si="1"/>
        <v>0.80876908621986898</v>
      </c>
    </row>
    <row r="85" spans="2:7" x14ac:dyDescent="0.2">
      <c r="B85" s="2">
        <v>0.24676921513796968</v>
      </c>
      <c r="C85" s="2">
        <v>-1.4778891243704408</v>
      </c>
      <c r="D85" s="2">
        <v>2.5012523679559884</v>
      </c>
      <c r="E85" s="2">
        <v>1.0263323155162898</v>
      </c>
      <c r="G85" s="2">
        <f t="shared" ca="1" si="1"/>
        <v>0.24676921513796968</v>
      </c>
    </row>
    <row r="86" spans="2:7" x14ac:dyDescent="0.2">
      <c r="B86" s="2">
        <v>0.18242680715099768</v>
      </c>
      <c r="C86" s="2">
        <v>-0.25192652357053869</v>
      </c>
      <c r="D86" s="2">
        <v>3.3183085897094227</v>
      </c>
      <c r="E86" s="2">
        <v>1.3090030538366439</v>
      </c>
      <c r="G86" s="2">
        <f t="shared" ca="1" si="1"/>
        <v>0.18242680715099768</v>
      </c>
    </row>
    <row r="87" spans="2:7" x14ac:dyDescent="0.2">
      <c r="B87" s="2">
        <v>0.29085481710082012</v>
      </c>
      <c r="C87" s="2">
        <v>-0.7196425761854115</v>
      </c>
      <c r="D87" s="2">
        <v>3.3623707843483572</v>
      </c>
      <c r="E87" s="2">
        <v>1.3099840314584321</v>
      </c>
      <c r="G87" s="2">
        <f t="shared" ca="1" si="1"/>
        <v>0.29085481710082012</v>
      </c>
    </row>
    <row r="88" spans="2:7" x14ac:dyDescent="0.2">
      <c r="B88" s="2">
        <v>0.21873630284166592</v>
      </c>
      <c r="C88" s="2">
        <v>1.2703014323248873</v>
      </c>
      <c r="D88" s="2">
        <v>1.6540215787714838</v>
      </c>
      <c r="E88" s="2">
        <v>0.88599103103056431</v>
      </c>
      <c r="G88" s="2">
        <f t="shared" ca="1" si="1"/>
        <v>0.21873630284166592</v>
      </c>
    </row>
    <row r="89" spans="2:7" x14ac:dyDescent="0.2">
      <c r="B89" s="2">
        <v>6.7369968946169645E-2</v>
      </c>
      <c r="C89" s="2">
        <v>0.42684105366229996</v>
      </c>
      <c r="D89" s="2">
        <v>4.6705194148000642</v>
      </c>
      <c r="E89" s="2">
        <v>0.92966197838541775</v>
      </c>
      <c r="G89" s="2">
        <f t="shared" ca="1" si="1"/>
        <v>6.7369968946169645E-2</v>
      </c>
    </row>
    <row r="90" spans="2:7" x14ac:dyDescent="0.2">
      <c r="B90" s="2">
        <v>5.2080213154465059E-2</v>
      </c>
      <c r="C90" s="2">
        <v>-0.40953115630519399</v>
      </c>
      <c r="D90" s="2">
        <v>1.2662101339520784</v>
      </c>
      <c r="E90" s="2">
        <v>1.1588261053226465</v>
      </c>
      <c r="G90" s="2">
        <f t="shared" ca="1" si="1"/>
        <v>5.2080213154465059E-2</v>
      </c>
    </row>
    <row r="91" spans="2:7" x14ac:dyDescent="0.2">
      <c r="B91" s="2">
        <v>0.20503099830307811</v>
      </c>
      <c r="C91" s="2">
        <v>0.54654692400262284</v>
      </c>
      <c r="D91" s="2">
        <v>3.4736919097610977</v>
      </c>
      <c r="E91" s="2">
        <v>0.74374608334397585</v>
      </c>
      <c r="G91" s="2">
        <f t="shared" ca="1" si="1"/>
        <v>0.20503099830307811</v>
      </c>
    </row>
    <row r="92" spans="2:7" x14ac:dyDescent="0.2">
      <c r="B92" s="2">
        <v>0.24976072683151443</v>
      </c>
      <c r="C92" s="2">
        <v>-0.6484891463335225</v>
      </c>
      <c r="D92" s="2">
        <v>3.3182543851924597</v>
      </c>
      <c r="E92" s="2">
        <v>0.23230370175156159</v>
      </c>
      <c r="G92" s="2">
        <f t="shared" ca="1" si="1"/>
        <v>0.24976072683151443</v>
      </c>
    </row>
    <row r="93" spans="2:7" x14ac:dyDescent="0.2">
      <c r="B93" s="2">
        <v>1.7794412169379908E-2</v>
      </c>
      <c r="C93" s="2">
        <v>-0.94758425408778657</v>
      </c>
      <c r="D93" s="2">
        <v>0.85448114131299679</v>
      </c>
      <c r="E93" s="2">
        <v>3.5868935413932417</v>
      </c>
      <c r="G93" s="2">
        <f t="shared" ca="1" si="1"/>
        <v>1.7794412169379908E-2</v>
      </c>
    </row>
    <row r="94" spans="2:7" x14ac:dyDescent="0.2">
      <c r="B94" s="2">
        <v>3.1422607164585503E-2</v>
      </c>
      <c r="C94" s="2">
        <v>-0.88005209130968454</v>
      </c>
      <c r="D94" s="2">
        <v>1.4301174092286444</v>
      </c>
      <c r="E94" s="2">
        <v>1.2065068253892572</v>
      </c>
      <c r="G94" s="2">
        <f t="shared" ca="1" si="1"/>
        <v>3.1422607164585503E-2</v>
      </c>
    </row>
    <row r="95" spans="2:7" x14ac:dyDescent="0.2">
      <c r="B95" s="2">
        <v>0.36830050037034173</v>
      </c>
      <c r="C95" s="2">
        <v>-0.84448186032703099</v>
      </c>
      <c r="D95" s="2">
        <v>4.4357217338289665</v>
      </c>
      <c r="E95" s="2">
        <v>0.96315871418972476</v>
      </c>
      <c r="G95" s="2">
        <f t="shared" ca="1" si="1"/>
        <v>0.36830050037034173</v>
      </c>
    </row>
    <row r="96" spans="2:7" x14ac:dyDescent="0.2">
      <c r="B96" s="2">
        <v>0.34969190147276691</v>
      </c>
      <c r="C96" s="2">
        <v>1.8317969204639493</v>
      </c>
      <c r="D96" s="2">
        <v>1.63913039354316</v>
      </c>
      <c r="E96" s="2">
        <v>1.0754020590194897</v>
      </c>
      <c r="G96" s="2">
        <f t="shared" ca="1" si="1"/>
        <v>0.34969190147276691</v>
      </c>
    </row>
    <row r="97" spans="2:7" x14ac:dyDescent="0.2">
      <c r="B97" s="2">
        <v>0.31645865151543773</v>
      </c>
      <c r="C97" s="2">
        <v>-0.45031100531144186</v>
      </c>
      <c r="D97" s="2">
        <v>2.3666673575733395</v>
      </c>
      <c r="E97" s="2">
        <v>2.117341585984593</v>
      </c>
      <c r="G97" s="2">
        <f t="shared" ca="1" si="1"/>
        <v>0.31645865151543773</v>
      </c>
    </row>
    <row r="98" spans="2:7" x14ac:dyDescent="0.2">
      <c r="B98" s="2">
        <v>0.1092085712750334</v>
      </c>
      <c r="C98" s="2">
        <v>-1.9495043684912505</v>
      </c>
      <c r="D98" s="2">
        <v>4.9864749403189679</v>
      </c>
      <c r="E98" s="2">
        <v>0.9597530024536064</v>
      </c>
      <c r="G98" s="2">
        <f t="shared" ca="1" si="1"/>
        <v>0.1092085712750334</v>
      </c>
    </row>
    <row r="99" spans="2:7" x14ac:dyDescent="0.2">
      <c r="B99" s="2">
        <v>0.46769053031452251</v>
      </c>
      <c r="C99" s="2">
        <v>-0.18598201463768643</v>
      </c>
      <c r="D99" s="2">
        <v>3.8727167464398153</v>
      </c>
      <c r="E99" s="2">
        <v>1.2420358512512406</v>
      </c>
      <c r="G99" s="2">
        <f t="shared" ca="1" si="1"/>
        <v>0.46769053031452251</v>
      </c>
    </row>
    <row r="100" spans="2:7" x14ac:dyDescent="0.2">
      <c r="B100" s="2">
        <v>0.52615118303347808</v>
      </c>
      <c r="C100" s="2">
        <v>-1.1152148769948678</v>
      </c>
      <c r="D100" s="2">
        <v>2.0074022293493803</v>
      </c>
      <c r="E100" s="2">
        <v>0.16316123640417027</v>
      </c>
      <c r="G100" s="2">
        <f t="shared" ca="1" si="1"/>
        <v>0.52615118303347808</v>
      </c>
    </row>
    <row r="101" spans="2:7" x14ac:dyDescent="0.2">
      <c r="B101" s="2">
        <v>1.5355135691845856E-2</v>
      </c>
      <c r="C101" s="2">
        <v>1.1879073529319277</v>
      </c>
      <c r="D101" s="2">
        <v>3.0405598994925329</v>
      </c>
      <c r="E101" s="2">
        <v>0.19854558210701367</v>
      </c>
      <c r="G101" s="2">
        <f t="shared" ca="1" si="1"/>
        <v>1.5355135691845856E-2</v>
      </c>
    </row>
    <row r="102" spans="2:7" x14ac:dyDescent="0.2">
      <c r="B102" s="2">
        <v>8.2822091543811385E-2</v>
      </c>
      <c r="C102" s="2">
        <v>-0.32167155442679274</v>
      </c>
      <c r="D102" s="2">
        <v>0.28654570395690787</v>
      </c>
      <c r="E102" s="2">
        <v>0.30553859834014591</v>
      </c>
      <c r="G102" s="2">
        <f t="shared" ca="1" si="1"/>
        <v>8.2822091543811385E-2</v>
      </c>
    </row>
    <row r="103" spans="2:7" x14ac:dyDescent="0.2">
      <c r="B103" s="2">
        <v>4.1657195677919805E-2</v>
      </c>
      <c r="C103" s="2">
        <v>0.50247848568541986</v>
      </c>
      <c r="D103" s="2">
        <v>4.4257579835286993</v>
      </c>
      <c r="E103" s="2">
        <v>0.36525372147305146</v>
      </c>
      <c r="G103" s="2">
        <f t="shared" ca="1" si="1"/>
        <v>4.1657195677919805E-2</v>
      </c>
    </row>
    <row r="104" spans="2:7" x14ac:dyDescent="0.2">
      <c r="B104" s="2">
        <v>0.46211412064234597</v>
      </c>
      <c r="C104" s="2">
        <v>-0.1359770957601879</v>
      </c>
      <c r="D104" s="2">
        <v>2.8436015450761292</v>
      </c>
      <c r="E104" s="2">
        <v>1.212880358178628</v>
      </c>
      <c r="G104" s="2">
        <f t="shared" ca="1" si="1"/>
        <v>0.46211412064234597</v>
      </c>
    </row>
    <row r="105" spans="2:7" x14ac:dyDescent="0.2">
      <c r="B105" s="2">
        <v>0.45006005099553348</v>
      </c>
      <c r="C105" s="2">
        <v>-0.30275777125613923</v>
      </c>
      <c r="D105" s="2">
        <v>1.912185398278069</v>
      </c>
      <c r="E105" s="2">
        <v>0.26016716256971489</v>
      </c>
      <c r="G105" s="2">
        <f t="shared" ca="1" si="1"/>
        <v>0.45006005099553348</v>
      </c>
    </row>
    <row r="106" spans="2:7" x14ac:dyDescent="0.2">
      <c r="B106" s="2">
        <v>3.6447078755121327E-2</v>
      </c>
      <c r="C106" s="2">
        <v>-0.54139972733965158</v>
      </c>
      <c r="D106" s="2">
        <v>2.4562124086497406</v>
      </c>
      <c r="E106" s="2">
        <v>0.68998614393301572</v>
      </c>
      <c r="G106" s="2">
        <f t="shared" ca="1" si="1"/>
        <v>3.6447078755121327E-2</v>
      </c>
    </row>
    <row r="107" spans="2:7" x14ac:dyDescent="0.2">
      <c r="B107" s="2">
        <v>0.22846654321141502</v>
      </c>
      <c r="C107" s="2">
        <v>-2.3621389726035993</v>
      </c>
      <c r="D107" s="2">
        <v>3.3542434566845971</v>
      </c>
      <c r="E107" s="2">
        <v>1.2886540104868096</v>
      </c>
      <c r="G107" s="2">
        <f t="shared" ca="1" si="1"/>
        <v>0.22846654321141502</v>
      </c>
    </row>
    <row r="108" spans="2:7" x14ac:dyDescent="0.2">
      <c r="B108" s="2">
        <v>0.28772495656613389</v>
      </c>
      <c r="C108" s="2">
        <v>1.4630695821079618</v>
      </c>
      <c r="D108" s="2">
        <v>1.9521271700906366</v>
      </c>
      <c r="E108" s="2">
        <v>0.54088249469690242</v>
      </c>
      <c r="G108" s="2">
        <f t="shared" ca="1" si="1"/>
        <v>0.28772495656613389</v>
      </c>
    </row>
    <row r="109" spans="2:7" x14ac:dyDescent="0.2">
      <c r="B109" s="2">
        <v>0.6578858808099598</v>
      </c>
      <c r="C109" s="2">
        <v>1.2407780590285888</v>
      </c>
      <c r="D109" s="2">
        <v>1.0326316718084603</v>
      </c>
      <c r="E109" s="2">
        <v>0.13775914555643751</v>
      </c>
      <c r="G109" s="2">
        <f t="shared" ca="1" si="1"/>
        <v>0.6578858808099598</v>
      </c>
    </row>
    <row r="110" spans="2:7" x14ac:dyDescent="0.2">
      <c r="B110" s="2">
        <v>6.7459988539781496E-2</v>
      </c>
      <c r="C110" s="2">
        <v>0.62832549848595498</v>
      </c>
      <c r="D110" s="2">
        <v>3.3440142750397444</v>
      </c>
      <c r="E110" s="2">
        <v>10.389830700636534</v>
      </c>
      <c r="G110" s="2">
        <f t="shared" ca="1" si="1"/>
        <v>6.7459988539781496E-2</v>
      </c>
    </row>
    <row r="111" spans="2:7" x14ac:dyDescent="0.2">
      <c r="B111" s="2">
        <v>0.50166397106516036</v>
      </c>
      <c r="C111" s="2">
        <v>0.73138267875815743</v>
      </c>
      <c r="D111" s="2">
        <v>3.5537947166843673</v>
      </c>
      <c r="E111" s="2">
        <v>0.9832721176234781</v>
      </c>
      <c r="G111" s="2">
        <f t="shared" ca="1" si="1"/>
        <v>0.50166397106516036</v>
      </c>
    </row>
    <row r="112" spans="2:7" x14ac:dyDescent="0.2">
      <c r="B112" s="2">
        <v>0.33676619363092258</v>
      </c>
      <c r="C112" s="2">
        <v>0.73954368983487817</v>
      </c>
      <c r="D112" s="2">
        <v>0.1628811993594812</v>
      </c>
      <c r="E112" s="2">
        <v>1.585323337046419</v>
      </c>
      <c r="G112" s="2">
        <f t="shared" ca="1" si="1"/>
        <v>0.33676619363092258</v>
      </c>
    </row>
    <row r="113" spans="2:7" x14ac:dyDescent="0.2">
      <c r="B113" s="2">
        <v>5.2959300054598417E-2</v>
      </c>
      <c r="C113" s="2">
        <v>-0.12662678771047287</v>
      </c>
      <c r="D113" s="2">
        <v>2.4137552508768749</v>
      </c>
      <c r="E113" s="2">
        <v>0.45043279816750564</v>
      </c>
      <c r="G113" s="2">
        <f t="shared" ca="1" si="1"/>
        <v>5.2959300054598417E-2</v>
      </c>
    </row>
    <row r="114" spans="2:7" x14ac:dyDescent="0.2">
      <c r="B114" s="2">
        <v>8.8882591759085014E-2</v>
      </c>
      <c r="C114" s="2">
        <v>0.70475993254917069</v>
      </c>
      <c r="D114" s="2">
        <v>3.0893731900259818</v>
      </c>
      <c r="E114" s="2">
        <v>0.39869258862073653</v>
      </c>
      <c r="G114" s="2">
        <f t="shared" ca="1" si="1"/>
        <v>8.8882591759085014E-2</v>
      </c>
    </row>
    <row r="115" spans="2:7" x14ac:dyDescent="0.2">
      <c r="B115" s="2">
        <v>5.8315999442167872E-2</v>
      </c>
      <c r="C115" s="2">
        <v>0.31898994939592651</v>
      </c>
      <c r="D115" s="2">
        <v>3.6509059096300822</v>
      </c>
      <c r="E115" s="2">
        <v>1.6271918909878968</v>
      </c>
      <c r="G115" s="2">
        <f t="shared" ca="1" si="1"/>
        <v>5.8315999442167872E-2</v>
      </c>
    </row>
    <row r="116" spans="2:7" x14ac:dyDescent="0.2">
      <c r="B116" s="2">
        <v>0.30668494532373419</v>
      </c>
      <c r="C116" s="2">
        <v>0.66571699205653201</v>
      </c>
      <c r="D116" s="2">
        <v>2.9383507447931669</v>
      </c>
      <c r="E116" s="2">
        <v>0.89693064059135363</v>
      </c>
      <c r="G116" s="2">
        <f t="shared" ca="1" si="1"/>
        <v>0.30668494532373419</v>
      </c>
    </row>
    <row r="117" spans="2:7" x14ac:dyDescent="0.2">
      <c r="B117" s="2">
        <v>0.11174326306370023</v>
      </c>
      <c r="C117" s="2">
        <v>-1.0882863173856103</v>
      </c>
      <c r="D117" s="2">
        <v>1.0072789247893725</v>
      </c>
      <c r="E117" s="2">
        <v>0.41580136644826421</v>
      </c>
      <c r="G117" s="2">
        <f t="shared" ca="1" si="1"/>
        <v>0.11174326306370023</v>
      </c>
    </row>
    <row r="118" spans="2:7" x14ac:dyDescent="0.2">
      <c r="B118" s="2">
        <v>0.63167464328775691</v>
      </c>
      <c r="C118" s="2">
        <v>-0.79435926900853215</v>
      </c>
      <c r="D118" s="2">
        <v>5.2419222038375572</v>
      </c>
      <c r="E118" s="2">
        <v>0.24387954389727673</v>
      </c>
      <c r="G118" s="2">
        <f t="shared" ca="1" si="1"/>
        <v>0.63167464328775691</v>
      </c>
    </row>
    <row r="119" spans="2:7" x14ac:dyDescent="0.2">
      <c r="B119" s="2">
        <v>0.40431886965401742</v>
      </c>
      <c r="C119" s="2">
        <v>-9.1742311904801548E-4</v>
      </c>
      <c r="D119" s="2">
        <v>2.1489019156552107</v>
      </c>
      <c r="E119" s="2">
        <v>4.5259134020631038</v>
      </c>
      <c r="G119" s="2">
        <f t="shared" ca="1" si="1"/>
        <v>0.40431886965401742</v>
      </c>
    </row>
    <row r="120" spans="2:7" x14ac:dyDescent="0.2">
      <c r="B120" s="2">
        <v>2.0480566322659634E-2</v>
      </c>
      <c r="C120" s="2">
        <v>0.6260939734804738</v>
      </c>
      <c r="D120" s="2">
        <v>1.9889677663326062</v>
      </c>
      <c r="E120" s="2">
        <v>3.0814161353084155</v>
      </c>
      <c r="G120" s="2">
        <f t="shared" ca="1" si="1"/>
        <v>2.0480566322659634E-2</v>
      </c>
    </row>
    <row r="121" spans="2:7" x14ac:dyDescent="0.2">
      <c r="B121" s="2">
        <v>0.40903178241994947</v>
      </c>
      <c r="C121" s="2">
        <v>-0.61127948535931997</v>
      </c>
      <c r="D121" s="2">
        <v>2.2402648786168156</v>
      </c>
      <c r="E121" s="2">
        <v>1.095348444127463</v>
      </c>
      <c r="G121" s="2">
        <f t="shared" ca="1" si="1"/>
        <v>0.40903178241994947</v>
      </c>
    </row>
    <row r="122" spans="2:7" x14ac:dyDescent="0.2">
      <c r="B122" s="2">
        <v>9.1222782883420464E-2</v>
      </c>
      <c r="C122" s="2">
        <v>0.27797539945508998</v>
      </c>
      <c r="D122" s="2">
        <v>4.1419080331539426</v>
      </c>
      <c r="E122" s="2">
        <v>3.2177345750541719</v>
      </c>
      <c r="G122" s="2">
        <f t="shared" ca="1" si="1"/>
        <v>9.1222782883420464E-2</v>
      </c>
    </row>
    <row r="123" spans="2:7" x14ac:dyDescent="0.2">
      <c r="B123" s="2">
        <v>0.12063156653518121</v>
      </c>
      <c r="C123" s="2">
        <v>-0.96807499566296862</v>
      </c>
      <c r="D123" s="2">
        <v>4.5768711259109525</v>
      </c>
      <c r="E123" s="2">
        <v>1.309731857143186</v>
      </c>
      <c r="G123" s="2">
        <f t="shared" ca="1" si="1"/>
        <v>0.12063156653518121</v>
      </c>
    </row>
    <row r="124" spans="2:7" x14ac:dyDescent="0.2">
      <c r="B124" s="2">
        <v>9.182295648465548E-2</v>
      </c>
      <c r="C124" s="2">
        <v>0.64543114441067306</v>
      </c>
      <c r="D124" s="2">
        <v>5.3779394191231802</v>
      </c>
      <c r="E124" s="2">
        <v>3.5699736814651035</v>
      </c>
      <c r="G124" s="2">
        <f t="shared" ca="1" si="1"/>
        <v>9.182295648465548E-2</v>
      </c>
    </row>
    <row r="125" spans="2:7" x14ac:dyDescent="0.2">
      <c r="B125" s="2">
        <v>0.26951229076528982</v>
      </c>
      <c r="C125" s="2">
        <v>1.860631896599191</v>
      </c>
      <c r="D125" s="2">
        <v>4.8519148517408714</v>
      </c>
      <c r="E125" s="2">
        <v>0.29647403668430328</v>
      </c>
      <c r="G125" s="2">
        <f t="shared" ca="1" si="1"/>
        <v>0.26951229076528982</v>
      </c>
    </row>
    <row r="126" spans="2:7" x14ac:dyDescent="0.2">
      <c r="B126" s="2">
        <v>0.13168346634148856</v>
      </c>
      <c r="C126" s="2">
        <v>-0.35605503771294011</v>
      </c>
      <c r="D126" s="2">
        <v>2.6259953444917832</v>
      </c>
      <c r="E126" s="2">
        <v>0.27833734115624265</v>
      </c>
      <c r="G126" s="2">
        <f t="shared" ca="1" si="1"/>
        <v>0.13168346634148856</v>
      </c>
    </row>
    <row r="127" spans="2:7" x14ac:dyDescent="0.2">
      <c r="B127" s="2">
        <v>0.26092854251937064</v>
      </c>
      <c r="C127" s="2">
        <v>-0.43407091586494151</v>
      </c>
      <c r="D127" s="2">
        <v>2.6279473684999721</v>
      </c>
      <c r="E127" s="2">
        <v>0.4551482651286915</v>
      </c>
      <c r="G127" s="2">
        <f t="shared" ca="1" si="1"/>
        <v>0.26092854251937064</v>
      </c>
    </row>
    <row r="128" spans="2:7" x14ac:dyDescent="0.2">
      <c r="B128" s="2">
        <v>6.255991561121528E-2</v>
      </c>
      <c r="C128" s="2">
        <v>-0.21281766235292238</v>
      </c>
      <c r="D128" s="2">
        <v>5.7262835040832529</v>
      </c>
      <c r="E128" s="2">
        <v>3.0211236897230407</v>
      </c>
      <c r="G128" s="2">
        <f t="shared" ca="1" si="1"/>
        <v>6.255991561121528E-2</v>
      </c>
    </row>
    <row r="129" spans="2:7" x14ac:dyDescent="0.2">
      <c r="B129" s="2">
        <v>0.1182524477419381</v>
      </c>
      <c r="C129" s="2">
        <v>0.55805323797605255</v>
      </c>
      <c r="D129" s="2">
        <v>0.36271470885574231</v>
      </c>
      <c r="E129" s="2">
        <v>1.8755562640506236</v>
      </c>
      <c r="G129" s="2">
        <f t="shared" ca="1" si="1"/>
        <v>0.1182524477419381</v>
      </c>
    </row>
    <row r="130" spans="2:7" x14ac:dyDescent="0.2">
      <c r="B130" s="2">
        <v>0.11208222260956675</v>
      </c>
      <c r="C130" s="2">
        <v>-0.36810920532947644</v>
      </c>
      <c r="D130" s="2">
        <v>2.1409964657109102</v>
      </c>
      <c r="E130" s="2">
        <v>0.67074752329770682</v>
      </c>
      <c r="G130" s="2">
        <f t="shared" ca="1" si="1"/>
        <v>0.11208222260956675</v>
      </c>
    </row>
    <row r="131" spans="2:7" x14ac:dyDescent="0.2">
      <c r="B131" s="2">
        <v>0.33585295742427584</v>
      </c>
      <c r="C131" s="2">
        <v>-0.82960101781430784</v>
      </c>
      <c r="D131" s="2">
        <v>4.4247227850383339</v>
      </c>
      <c r="E131" s="2">
        <v>3.1919413757583626</v>
      </c>
      <c r="G131" s="2">
        <f t="shared" ca="1" si="1"/>
        <v>0.33585295742427584</v>
      </c>
    </row>
    <row r="132" spans="2:7" x14ac:dyDescent="0.2">
      <c r="B132" s="2">
        <v>0.31756500745056232</v>
      </c>
      <c r="C132" s="2">
        <v>-0.97224795437959544</v>
      </c>
      <c r="D132" s="2">
        <v>5.2282453980184167</v>
      </c>
      <c r="E132" s="2">
        <v>0.50502893031501628</v>
      </c>
      <c r="G132" s="2">
        <f t="shared" ca="1" si="1"/>
        <v>0.31756500745056232</v>
      </c>
    </row>
    <row r="133" spans="2:7" x14ac:dyDescent="0.2">
      <c r="B133" s="2">
        <v>0.78293244408672658</v>
      </c>
      <c r="C133" s="2">
        <v>-0.4688330110053307</v>
      </c>
      <c r="D133" s="2">
        <v>3.2964761679225751</v>
      </c>
      <c r="E133" s="2">
        <v>0.4846907755165451</v>
      </c>
      <c r="G133" s="2">
        <f t="shared" ca="1" si="1"/>
        <v>0.78293244408672658</v>
      </c>
    </row>
    <row r="134" spans="2:7" x14ac:dyDescent="0.2">
      <c r="B134" s="2">
        <v>0.2281215628343716</v>
      </c>
      <c r="C134" s="2">
        <v>-1.064307950115591</v>
      </c>
      <c r="D134" s="2">
        <v>4.8303441520375356</v>
      </c>
      <c r="E134" s="2">
        <v>1.3465779234483208</v>
      </c>
      <c r="G134" s="2">
        <f t="shared" ca="1" si="1"/>
        <v>0.2281215628343716</v>
      </c>
    </row>
    <row r="135" spans="2:7" x14ac:dyDescent="0.2">
      <c r="B135" s="2">
        <v>0.64193211473585865</v>
      </c>
      <c r="C135" s="2">
        <v>1.4834407800603486</v>
      </c>
      <c r="D135" s="2">
        <v>3.5512776316407173</v>
      </c>
      <c r="E135" s="2">
        <v>2.7234690664691343</v>
      </c>
      <c r="G135" s="2">
        <f t="shared" ca="1" si="1"/>
        <v>0.64193211473585865</v>
      </c>
    </row>
    <row r="136" spans="2:7" x14ac:dyDescent="0.2">
      <c r="B136" s="2">
        <v>0.26008454630005168</v>
      </c>
      <c r="C136" s="2">
        <v>-0.41084426582052402</v>
      </c>
      <c r="D136" s="2">
        <v>2.0286253205124258</v>
      </c>
      <c r="E136" s="2">
        <v>1.7342812366022227</v>
      </c>
      <c r="G136" s="2">
        <f t="shared" ref="G136:G199" ca="1" si="2">OFFSET(B136:D136,0,$G$5,1,1)</f>
        <v>0.26008454630005168</v>
      </c>
    </row>
    <row r="137" spans="2:7" x14ac:dyDescent="0.2">
      <c r="B137" s="2">
        <v>2.8967137862288037E-2</v>
      </c>
      <c r="C137" s="2">
        <v>9.7300955539038642E-2</v>
      </c>
      <c r="D137" s="2">
        <v>5.9208531706780656</v>
      </c>
      <c r="E137" s="2">
        <v>0.38379627277018702</v>
      </c>
      <c r="G137" s="2">
        <f t="shared" ca="1" si="2"/>
        <v>2.8967137862288037E-2</v>
      </c>
    </row>
    <row r="138" spans="2:7" x14ac:dyDescent="0.2">
      <c r="B138" s="2">
        <v>0.31638034987424862</v>
      </c>
      <c r="C138" s="2">
        <v>-0.71185332062096562</v>
      </c>
      <c r="D138" s="2">
        <v>2.9748025219476548</v>
      </c>
      <c r="E138" s="2">
        <v>1.5304802631683443</v>
      </c>
      <c r="G138" s="2">
        <f t="shared" ca="1" si="2"/>
        <v>0.31638034987424862</v>
      </c>
    </row>
    <row r="139" spans="2:7" x14ac:dyDescent="0.2">
      <c r="B139" s="2">
        <v>4.2600857499528653E-2</v>
      </c>
      <c r="C139" s="2">
        <v>-0.84185485689433026</v>
      </c>
      <c r="D139" s="2">
        <v>3.8327605835809422</v>
      </c>
      <c r="E139" s="2">
        <v>2.1130669536363356</v>
      </c>
      <c r="G139" s="2">
        <f t="shared" ca="1" si="2"/>
        <v>4.2600857499528653E-2</v>
      </c>
    </row>
    <row r="140" spans="2:7" x14ac:dyDescent="0.2">
      <c r="B140" s="2">
        <v>0.31910814452350844</v>
      </c>
      <c r="C140" s="2">
        <v>-2.1058021669748026</v>
      </c>
      <c r="D140" s="2">
        <v>4.1278335987892811</v>
      </c>
      <c r="E140" s="2">
        <v>0.64688958584579537</v>
      </c>
      <c r="G140" s="2">
        <f t="shared" ca="1" si="2"/>
        <v>0.31910814452350844</v>
      </c>
    </row>
    <row r="141" spans="2:7" x14ac:dyDescent="0.2">
      <c r="B141" s="2">
        <v>4.972360100263943E-2</v>
      </c>
      <c r="C141" s="2">
        <v>0.33983194297756658</v>
      </c>
      <c r="D141" s="2">
        <v>3.9643018292314847</v>
      </c>
      <c r="E141" s="2">
        <v>0.66813368504294501</v>
      </c>
      <c r="G141" s="2">
        <f t="shared" ca="1" si="2"/>
        <v>4.972360100263943E-2</v>
      </c>
    </row>
    <row r="142" spans="2:7" x14ac:dyDescent="0.2">
      <c r="B142" s="2">
        <v>0.34770652425443238</v>
      </c>
      <c r="C142" s="2">
        <v>-1.4906964544922037</v>
      </c>
      <c r="D142" s="2">
        <v>1.1059103368926118</v>
      </c>
      <c r="E142" s="2">
        <v>1.7186863050594932</v>
      </c>
      <c r="G142" s="2">
        <f t="shared" ca="1" si="2"/>
        <v>0.34770652425443238</v>
      </c>
    </row>
    <row r="143" spans="2:7" x14ac:dyDescent="0.2">
      <c r="B143" s="2">
        <v>0.56944951237816988</v>
      </c>
      <c r="C143" s="2">
        <v>-0.71472883859693725</v>
      </c>
      <c r="D143" s="2">
        <v>1.2823625961410237</v>
      </c>
      <c r="E143" s="2">
        <v>1.9203964822870154</v>
      </c>
      <c r="G143" s="2">
        <f t="shared" ca="1" si="2"/>
        <v>0.56944951237816988</v>
      </c>
    </row>
    <row r="144" spans="2:7" x14ac:dyDescent="0.2">
      <c r="B144" s="2">
        <v>2.0473873322224336</v>
      </c>
      <c r="C144" s="2">
        <v>0.67146403275432243</v>
      </c>
      <c r="D144" s="2">
        <v>3.3370090308227884</v>
      </c>
      <c r="E144" s="2">
        <v>0.62822907220299296</v>
      </c>
      <c r="G144" s="2">
        <f t="shared" ca="1" si="2"/>
        <v>2.0473873322224336</v>
      </c>
    </row>
    <row r="145" spans="2:7" x14ac:dyDescent="0.2">
      <c r="B145" s="2">
        <v>2.9010099914475576E-2</v>
      </c>
      <c r="C145" s="2">
        <v>-0.48000579359970441</v>
      </c>
      <c r="D145" s="2">
        <v>2.1419323970059301</v>
      </c>
      <c r="E145" s="2">
        <v>2.691303364409392</v>
      </c>
      <c r="G145" s="2">
        <f t="shared" ca="1" si="2"/>
        <v>2.9010099914475576E-2</v>
      </c>
    </row>
    <row r="146" spans="2:7" x14ac:dyDescent="0.2">
      <c r="B146" s="2">
        <v>0.54379216706124367</v>
      </c>
      <c r="C146" s="2">
        <v>7.5972307298567271E-2</v>
      </c>
      <c r="D146" s="2">
        <v>6.7314999295740865</v>
      </c>
      <c r="E146" s="2">
        <v>1.6874489221006854</v>
      </c>
      <c r="G146" s="2">
        <f t="shared" ca="1" si="2"/>
        <v>0.54379216706124367</v>
      </c>
    </row>
    <row r="147" spans="2:7" x14ac:dyDescent="0.2">
      <c r="B147" s="2">
        <v>3.4534230044891028E-3</v>
      </c>
      <c r="C147" s="2">
        <v>-1.1034090044661515</v>
      </c>
      <c r="D147" s="2">
        <v>1.5041321903753169</v>
      </c>
      <c r="E147" s="2">
        <v>4.8155194534502073</v>
      </c>
      <c r="G147" s="2">
        <f t="shared" ca="1" si="2"/>
        <v>3.4534230044891028E-3</v>
      </c>
    </row>
    <row r="148" spans="2:7" x14ac:dyDescent="0.2">
      <c r="B148" s="2">
        <v>0.32449616968022066</v>
      </c>
      <c r="C148" s="2">
        <v>-0.57181316980015784</v>
      </c>
      <c r="D148" s="2">
        <v>1.8135330457360399</v>
      </c>
      <c r="E148" s="2">
        <v>0.41830415365863305</v>
      </c>
      <c r="G148" s="2">
        <f t="shared" ca="1" si="2"/>
        <v>0.32449616968022066</v>
      </c>
    </row>
    <row r="149" spans="2:7" x14ac:dyDescent="0.2">
      <c r="B149" s="2">
        <v>0.12207673505990109</v>
      </c>
      <c r="C149" s="2">
        <v>-1.2587060671300523</v>
      </c>
      <c r="D149" s="2">
        <v>0.77162659070830508</v>
      </c>
      <c r="E149" s="2">
        <v>1.8306310854145493</v>
      </c>
      <c r="G149" s="2">
        <f t="shared" ca="1" si="2"/>
        <v>0.12207673505990109</v>
      </c>
    </row>
    <row r="150" spans="2:7" x14ac:dyDescent="0.2">
      <c r="B150" s="2">
        <v>2.7515322806925532E-2</v>
      </c>
      <c r="C150" s="2">
        <v>-1.382908804658983</v>
      </c>
      <c r="D150" s="2">
        <v>6.0334052887092735</v>
      </c>
      <c r="E150" s="2">
        <v>2.2508499283808758</v>
      </c>
      <c r="G150" s="2">
        <f t="shared" ca="1" si="2"/>
        <v>2.7515322806925532E-2</v>
      </c>
    </row>
    <row r="151" spans="2:7" x14ac:dyDescent="0.2">
      <c r="B151" s="2">
        <v>2.9556846405890846E-2</v>
      </c>
      <c r="C151" s="2">
        <v>0.97999415202683138</v>
      </c>
      <c r="D151" s="2">
        <v>3.7103751869675556</v>
      </c>
      <c r="E151" s="2">
        <v>0.60980436418461892</v>
      </c>
      <c r="G151" s="2">
        <f t="shared" ca="1" si="2"/>
        <v>2.9556846405890846E-2</v>
      </c>
    </row>
    <row r="152" spans="2:7" x14ac:dyDescent="0.2">
      <c r="B152" s="2">
        <v>0.15512176735718336</v>
      </c>
      <c r="C152" s="2">
        <v>-0.10251434629726935</v>
      </c>
      <c r="D152" s="2">
        <v>3.239328157263718</v>
      </c>
      <c r="E152" s="2">
        <v>0.17802720225142687</v>
      </c>
      <c r="G152" s="2">
        <f t="shared" ca="1" si="2"/>
        <v>0.15512176735718336</v>
      </c>
    </row>
    <row r="153" spans="2:7" x14ac:dyDescent="0.2">
      <c r="B153" s="2">
        <v>4.5225908393536039E-2</v>
      </c>
      <c r="C153" s="2">
        <v>0.84840606767982973</v>
      </c>
      <c r="D153" s="2">
        <v>2.055175743681303</v>
      </c>
      <c r="E153" s="2">
        <v>7.8732888048092216</v>
      </c>
      <c r="G153" s="2">
        <f t="shared" ca="1" si="2"/>
        <v>4.5225908393536039E-2</v>
      </c>
    </row>
    <row r="154" spans="2:7" x14ac:dyDescent="0.2">
      <c r="B154" s="2">
        <v>8.5262819067871157E-2</v>
      </c>
      <c r="C154" s="2">
        <v>0.7160332763887165</v>
      </c>
      <c r="D154" s="2">
        <v>1.2178773330172188</v>
      </c>
      <c r="E154" s="2">
        <v>0.10538970292741401</v>
      </c>
      <c r="G154" s="2">
        <f t="shared" ca="1" si="2"/>
        <v>8.5262819067871157E-2</v>
      </c>
    </row>
    <row r="155" spans="2:7" x14ac:dyDescent="0.2">
      <c r="B155" s="2">
        <v>1.908501775199169E-2</v>
      </c>
      <c r="C155" s="2">
        <v>-1.0092088323877917</v>
      </c>
      <c r="D155" s="2">
        <v>1.5149063506554965</v>
      </c>
      <c r="E155" s="2">
        <v>0.58701885938486353</v>
      </c>
      <c r="G155" s="2">
        <f t="shared" ca="1" si="2"/>
        <v>1.908501775199169E-2</v>
      </c>
    </row>
    <row r="156" spans="2:7" x14ac:dyDescent="0.2">
      <c r="B156" s="2">
        <v>1.7022720838331194E-2</v>
      </c>
      <c r="C156" s="2">
        <v>0.64703382752372018</v>
      </c>
      <c r="D156" s="2">
        <v>5.63246185782433</v>
      </c>
      <c r="E156" s="2">
        <v>4.0607789955102964</v>
      </c>
      <c r="G156" s="2">
        <f t="shared" ca="1" si="2"/>
        <v>1.7022720838331194E-2</v>
      </c>
    </row>
    <row r="157" spans="2:7" x14ac:dyDescent="0.2">
      <c r="B157" s="2">
        <v>0.26163592988219192</v>
      </c>
      <c r="C157" s="2">
        <v>0.57098102422510011</v>
      </c>
      <c r="D157" s="2">
        <v>3.8744427725935289</v>
      </c>
      <c r="E157" s="2">
        <v>1.4664398733129562</v>
      </c>
      <c r="G157" s="2">
        <f t="shared" ca="1" si="2"/>
        <v>0.26163592988219192</v>
      </c>
    </row>
    <row r="158" spans="2:7" x14ac:dyDescent="0.2">
      <c r="B158" s="2">
        <v>0.12457698543616565</v>
      </c>
      <c r="C158" s="2">
        <v>-0.22734588970740355</v>
      </c>
      <c r="D158" s="2">
        <v>1.9909211905042159</v>
      </c>
      <c r="E158" s="2">
        <v>0.36967229843849148</v>
      </c>
      <c r="G158" s="2">
        <f t="shared" ca="1" si="2"/>
        <v>0.12457698543616565</v>
      </c>
    </row>
    <row r="159" spans="2:7" x14ac:dyDescent="0.2">
      <c r="B159" s="2">
        <v>0.13229636802943953</v>
      </c>
      <c r="C159" s="2">
        <v>-0.34779288999342128</v>
      </c>
      <c r="D159" s="2">
        <v>5.6528670165662129</v>
      </c>
      <c r="E159" s="2">
        <v>1.7148859864172041</v>
      </c>
      <c r="G159" s="2">
        <f t="shared" ca="1" si="2"/>
        <v>0.13229636802943953</v>
      </c>
    </row>
    <row r="160" spans="2:7" x14ac:dyDescent="0.2">
      <c r="B160" s="2">
        <v>0.59985520353914101</v>
      </c>
      <c r="C160" s="2">
        <v>0.29244316114433366</v>
      </c>
      <c r="D160" s="2">
        <v>2.8399190670704626</v>
      </c>
      <c r="E160" s="2">
        <v>0.64499742517066094</v>
      </c>
      <c r="G160" s="2">
        <f t="shared" ca="1" si="2"/>
        <v>0.59985520353914101</v>
      </c>
    </row>
    <row r="161" spans="2:7" x14ac:dyDescent="0.2">
      <c r="B161" s="2">
        <v>0.91351109968240929</v>
      </c>
      <c r="C161" s="2">
        <v>-0.95095030279198278</v>
      </c>
      <c r="D161" s="2">
        <v>3.0568463975560536</v>
      </c>
      <c r="E161" s="2">
        <v>0.63160488002806592</v>
      </c>
      <c r="G161" s="2">
        <f t="shared" ca="1" si="2"/>
        <v>0.91351109968240929</v>
      </c>
    </row>
    <row r="162" spans="2:7" x14ac:dyDescent="0.2">
      <c r="B162" s="2">
        <v>0.57082626579555729</v>
      </c>
      <c r="C162" s="2">
        <v>-5.0837197766050862E-2</v>
      </c>
      <c r="D162" s="2">
        <v>2.2337906992722143</v>
      </c>
      <c r="E162" s="2">
        <v>0.80761158373622333</v>
      </c>
      <c r="G162" s="2">
        <f t="shared" ca="1" si="2"/>
        <v>0.57082626579555729</v>
      </c>
    </row>
    <row r="163" spans="2:7" x14ac:dyDescent="0.2">
      <c r="B163" s="2">
        <v>8.1000831192703834E-2</v>
      </c>
      <c r="C163" s="2">
        <v>0.4015461450953397</v>
      </c>
      <c r="D163" s="2">
        <v>3.8616621416412329</v>
      </c>
      <c r="E163" s="2">
        <v>0.40361665910864919</v>
      </c>
      <c r="G163" s="2">
        <f t="shared" ca="1" si="2"/>
        <v>8.1000831192703834E-2</v>
      </c>
    </row>
    <row r="164" spans="2:7" x14ac:dyDescent="0.2">
      <c r="B164" s="2">
        <v>0.83353510469650971</v>
      </c>
      <c r="C164" s="2">
        <v>-0.89791993968791273</v>
      </c>
      <c r="D164" s="2">
        <v>3.8990027907202984</v>
      </c>
      <c r="E164" s="2">
        <v>0.28655118223446185</v>
      </c>
      <c r="G164" s="2">
        <f t="shared" ca="1" si="2"/>
        <v>0.83353510469650971</v>
      </c>
    </row>
    <row r="165" spans="2:7" x14ac:dyDescent="0.2">
      <c r="B165" s="2">
        <v>0.59989260614587536</v>
      </c>
      <c r="C165" s="2">
        <v>0.59601188912550751</v>
      </c>
      <c r="D165" s="2">
        <v>1.0296393111561912</v>
      </c>
      <c r="E165" s="2">
        <v>0.57856249320282171</v>
      </c>
      <c r="G165" s="2">
        <f t="shared" ca="1" si="2"/>
        <v>0.59989260614587536</v>
      </c>
    </row>
    <row r="166" spans="2:7" x14ac:dyDescent="0.2">
      <c r="B166" s="2">
        <v>7.3712266872775462E-2</v>
      </c>
      <c r="C166" s="2">
        <v>-8.5921778113222824E-2</v>
      </c>
      <c r="D166" s="2">
        <v>1.330375417719899</v>
      </c>
      <c r="E166" s="2">
        <v>3.3543369981862692</v>
      </c>
      <c r="G166" s="2">
        <f t="shared" ca="1" si="2"/>
        <v>7.3712266872775462E-2</v>
      </c>
    </row>
    <row r="167" spans="2:7" x14ac:dyDescent="0.2">
      <c r="B167" s="2">
        <v>1.0994477031954681</v>
      </c>
      <c r="C167" s="2">
        <v>-0.53552338561231427</v>
      </c>
      <c r="D167" s="2">
        <v>0.49436619081086336</v>
      </c>
      <c r="E167" s="2">
        <v>9.2786557070088964</v>
      </c>
      <c r="G167" s="2">
        <f t="shared" ca="1" si="2"/>
        <v>1.0994477031954681</v>
      </c>
    </row>
    <row r="168" spans="2:7" x14ac:dyDescent="0.2">
      <c r="B168" s="2">
        <v>3.5539167891626859E-2</v>
      </c>
      <c r="C168" s="2">
        <v>-1.2090084934046135</v>
      </c>
      <c r="D168" s="2">
        <v>2.5679085564930753</v>
      </c>
      <c r="E168" s="2">
        <v>0.87248466196786123</v>
      </c>
      <c r="G168" s="2">
        <f t="shared" ca="1" si="2"/>
        <v>3.5539167891626859E-2</v>
      </c>
    </row>
    <row r="169" spans="2:7" x14ac:dyDescent="0.2">
      <c r="B169" s="2">
        <v>2.7172131530982704E-2</v>
      </c>
      <c r="C169" s="2">
        <v>-0.84903253007698654</v>
      </c>
      <c r="D169" s="2">
        <v>1.6003816675723681</v>
      </c>
      <c r="E169" s="2">
        <v>1.2196859554518518</v>
      </c>
      <c r="G169" s="2">
        <f t="shared" ca="1" si="2"/>
        <v>2.7172131530982704E-2</v>
      </c>
    </row>
    <row r="170" spans="2:7" x14ac:dyDescent="0.2">
      <c r="B170" s="2">
        <v>5.549154448268323E-2</v>
      </c>
      <c r="C170" s="2">
        <v>0.14813108611904174</v>
      </c>
      <c r="D170" s="2">
        <v>2.8871715578418891</v>
      </c>
      <c r="E170" s="2">
        <v>2.6129685713085893</v>
      </c>
      <c r="G170" s="2">
        <f t="shared" ca="1" si="2"/>
        <v>5.549154448268323E-2</v>
      </c>
    </row>
    <row r="171" spans="2:7" x14ac:dyDescent="0.2">
      <c r="B171" s="2">
        <v>0.61297778351655696</v>
      </c>
      <c r="C171" s="2">
        <v>-0.84797145230793203</v>
      </c>
      <c r="D171" s="2">
        <v>2.9245126579443732</v>
      </c>
      <c r="E171" s="2">
        <v>0.13871585934542988</v>
      </c>
      <c r="G171" s="2">
        <f t="shared" ca="1" si="2"/>
        <v>0.61297778351655696</v>
      </c>
    </row>
    <row r="172" spans="2:7" x14ac:dyDescent="0.2">
      <c r="B172" s="2">
        <v>0.15303065380624703</v>
      </c>
      <c r="C172" s="2">
        <v>0.84166537932200947</v>
      </c>
      <c r="D172" s="2">
        <v>3.2148693043937482</v>
      </c>
      <c r="E172" s="2">
        <v>0.93964979408018712</v>
      </c>
      <c r="G172" s="2">
        <f t="shared" ca="1" si="2"/>
        <v>0.15303065380624703</v>
      </c>
    </row>
    <row r="173" spans="2:7" x14ac:dyDescent="0.2">
      <c r="B173" s="2">
        <v>0.75460510702400418</v>
      </c>
      <c r="C173" s="2">
        <v>-1.7833671979499752</v>
      </c>
      <c r="D173" s="2">
        <v>2.4561975159650316</v>
      </c>
      <c r="E173" s="2">
        <v>0.3864235942989418</v>
      </c>
      <c r="G173" s="2">
        <f t="shared" ca="1" si="2"/>
        <v>0.75460510702400418</v>
      </c>
    </row>
    <row r="174" spans="2:7" x14ac:dyDescent="0.2">
      <c r="B174" s="2">
        <v>0.39756055336383134</v>
      </c>
      <c r="C174" s="2">
        <v>-0.58386659728686729</v>
      </c>
      <c r="D174" s="2">
        <v>1.0072959999729663</v>
      </c>
      <c r="E174" s="2">
        <v>0.37546069202303278</v>
      </c>
      <c r="G174" s="2">
        <f t="shared" ca="1" si="2"/>
        <v>0.39756055336383134</v>
      </c>
    </row>
    <row r="175" spans="2:7" x14ac:dyDescent="0.2">
      <c r="B175" s="2">
        <v>4.6394328060300298E-2</v>
      </c>
      <c r="C175" s="2">
        <v>-0.52411307567875109</v>
      </c>
      <c r="D175" s="2">
        <v>4.0052890043436626</v>
      </c>
      <c r="E175" s="2">
        <v>1.3034605721241717</v>
      </c>
      <c r="G175" s="2">
        <f t="shared" ca="1" si="2"/>
        <v>4.6394328060300298E-2</v>
      </c>
    </row>
    <row r="176" spans="2:7" x14ac:dyDescent="0.2">
      <c r="B176" s="2">
        <v>3.4614831409103737E-3</v>
      </c>
      <c r="C176" s="2">
        <v>-0.22943881487620021</v>
      </c>
      <c r="D176" s="2">
        <v>2.4416860929218656</v>
      </c>
      <c r="E176" s="2">
        <v>0.92340886428262992</v>
      </c>
      <c r="G176" s="2">
        <f t="shared" ca="1" si="2"/>
        <v>3.4614831409103737E-3</v>
      </c>
    </row>
    <row r="177" spans="2:7" x14ac:dyDescent="0.2">
      <c r="B177" s="2">
        <v>2.4497907284589154E-2</v>
      </c>
      <c r="C177" s="2">
        <v>1.737093645749896</v>
      </c>
      <c r="D177" s="2">
        <v>3.7647679494656261</v>
      </c>
      <c r="E177" s="2">
        <v>0.32927391303521325</v>
      </c>
      <c r="G177" s="2">
        <f t="shared" ca="1" si="2"/>
        <v>2.4497907284589154E-2</v>
      </c>
    </row>
    <row r="178" spans="2:7" x14ac:dyDescent="0.2">
      <c r="B178" s="2">
        <v>1.9442293463061193E-2</v>
      </c>
      <c r="C178" s="2">
        <v>-0.28608594064835935</v>
      </c>
      <c r="D178" s="2">
        <v>4.5909820670110078</v>
      </c>
      <c r="E178" s="2">
        <v>2.279761226031459</v>
      </c>
      <c r="G178" s="2">
        <f t="shared" ca="1" si="2"/>
        <v>1.9442293463061193E-2</v>
      </c>
    </row>
    <row r="179" spans="2:7" x14ac:dyDescent="0.2">
      <c r="B179" s="2">
        <v>0.32084947097646949</v>
      </c>
      <c r="C179" s="2">
        <v>-0.67830314271331082</v>
      </c>
      <c r="D179" s="2">
        <v>0.78704510882979517</v>
      </c>
      <c r="E179" s="2">
        <v>1.5783050439808952</v>
      </c>
      <c r="G179" s="2">
        <f t="shared" ca="1" si="2"/>
        <v>0.32084947097646949</v>
      </c>
    </row>
    <row r="180" spans="2:7" x14ac:dyDescent="0.2">
      <c r="B180" s="2">
        <v>1.6446355323814228E-2</v>
      </c>
      <c r="C180" s="2">
        <v>0.34658079873026693</v>
      </c>
      <c r="D180" s="2">
        <v>1.8810247354585816</v>
      </c>
      <c r="E180" s="2">
        <v>2.2443658054865141</v>
      </c>
      <c r="G180" s="2">
        <f t="shared" ca="1" si="2"/>
        <v>1.6446355323814228E-2</v>
      </c>
    </row>
    <row r="181" spans="2:7" x14ac:dyDescent="0.2">
      <c r="B181" s="2">
        <v>1.7359017649416192E-2</v>
      </c>
      <c r="C181" s="2">
        <v>0.38792904777409887</v>
      </c>
      <c r="D181" s="2">
        <v>3.6020181045417687</v>
      </c>
      <c r="E181" s="2">
        <v>2.6213222427555309</v>
      </c>
      <c r="G181" s="2">
        <f t="shared" ca="1" si="2"/>
        <v>1.7359017649416192E-2</v>
      </c>
    </row>
    <row r="182" spans="2:7" x14ac:dyDescent="0.2">
      <c r="B182" s="2">
        <v>8.2965064398999571E-3</v>
      </c>
      <c r="C182" s="2">
        <v>0.40298356734939833</v>
      </c>
      <c r="D182" s="2">
        <v>5.7111888912974855</v>
      </c>
      <c r="E182" s="2">
        <v>2.4994488845558518</v>
      </c>
      <c r="G182" s="2">
        <f t="shared" ca="1" si="2"/>
        <v>8.2965064398999571E-3</v>
      </c>
    </row>
    <row r="183" spans="2:7" x14ac:dyDescent="0.2">
      <c r="B183" s="2">
        <v>0.53644211212577042</v>
      </c>
      <c r="C183" s="2">
        <v>0.6280254516293009</v>
      </c>
      <c r="D183" s="2">
        <v>1.7465562809937569</v>
      </c>
      <c r="E183" s="2">
        <v>0.93060524062009486</v>
      </c>
      <c r="G183" s="2">
        <f t="shared" ca="1" si="2"/>
        <v>0.53644211212577042</v>
      </c>
    </row>
    <row r="184" spans="2:7" x14ac:dyDescent="0.2">
      <c r="B184" s="2">
        <v>1.4122983916319573E-2</v>
      </c>
      <c r="C184" s="2">
        <v>1.4909050480937358</v>
      </c>
      <c r="D184" s="2">
        <v>2.5244702627174957</v>
      </c>
      <c r="E184" s="2">
        <v>1.2021436587810705</v>
      </c>
      <c r="G184" s="2">
        <f t="shared" ca="1" si="2"/>
        <v>1.4122983916319573E-2</v>
      </c>
    </row>
    <row r="185" spans="2:7" x14ac:dyDescent="0.2">
      <c r="B185" s="2">
        <v>1.1768489468538037E-2</v>
      </c>
      <c r="C185" s="2">
        <v>0.2012661195287308</v>
      </c>
      <c r="D185" s="2">
        <v>4.9115070583494083</v>
      </c>
      <c r="E185" s="2">
        <v>0.77243547351568509</v>
      </c>
      <c r="G185" s="2">
        <f t="shared" ca="1" si="2"/>
        <v>1.1768489468538037E-2</v>
      </c>
    </row>
    <row r="186" spans="2:7" x14ac:dyDescent="0.2">
      <c r="B186" s="2">
        <v>0.17179719069316313</v>
      </c>
      <c r="C186" s="2">
        <v>-0.26085206522301518</v>
      </c>
      <c r="D186" s="2">
        <v>2.8701360101115005</v>
      </c>
      <c r="E186" s="2">
        <v>1.2553877178267772</v>
      </c>
      <c r="G186" s="2">
        <f t="shared" ca="1" si="2"/>
        <v>0.17179719069316313</v>
      </c>
    </row>
    <row r="187" spans="2:7" x14ac:dyDescent="0.2">
      <c r="B187" s="2">
        <v>0.27648487763523993</v>
      </c>
      <c r="C187" s="2">
        <v>-0.65899385177450731</v>
      </c>
      <c r="D187" s="2">
        <v>0.92330805619010836</v>
      </c>
      <c r="E187" s="2">
        <v>1.2782867905243351</v>
      </c>
      <c r="G187" s="2">
        <f t="shared" ca="1" si="2"/>
        <v>0.27648487763523993</v>
      </c>
    </row>
    <row r="188" spans="2:7" x14ac:dyDescent="0.2">
      <c r="B188" s="2">
        <v>0.56904545846602472</v>
      </c>
      <c r="C188" s="2">
        <v>-0.39102243215645704</v>
      </c>
      <c r="D188" s="2">
        <v>2.9469803748110843</v>
      </c>
      <c r="E188" s="2">
        <v>6.0634088950957574</v>
      </c>
      <c r="G188" s="2">
        <f t="shared" ca="1" si="2"/>
        <v>0.56904545846602472</v>
      </c>
    </row>
    <row r="189" spans="2:7" x14ac:dyDescent="0.2">
      <c r="B189" s="2">
        <v>6.8100755005738783E-2</v>
      </c>
      <c r="C189" s="2">
        <v>-1.2073759268170496</v>
      </c>
      <c r="D189" s="2">
        <v>3.9238861211295299</v>
      </c>
      <c r="E189" s="2">
        <v>1.2890744506198413</v>
      </c>
      <c r="G189" s="2">
        <f t="shared" ca="1" si="2"/>
        <v>6.8100755005738783E-2</v>
      </c>
    </row>
    <row r="190" spans="2:7" x14ac:dyDescent="0.2">
      <c r="B190" s="2">
        <v>0.26127162153799044</v>
      </c>
      <c r="C190" s="2">
        <v>-9.2925143546169015E-2</v>
      </c>
      <c r="D190" s="2">
        <v>1.9140648065879393</v>
      </c>
      <c r="E190" s="2">
        <v>1.3479340225961605</v>
      </c>
      <c r="G190" s="2">
        <f t="shared" ca="1" si="2"/>
        <v>0.26127162153799044</v>
      </c>
    </row>
    <row r="191" spans="2:7" x14ac:dyDescent="0.2">
      <c r="B191" s="2">
        <v>5.0898582359906408E-2</v>
      </c>
      <c r="C191" s="2">
        <v>0.58269202146219401</v>
      </c>
      <c r="D191" s="2">
        <v>2.8019688544692718</v>
      </c>
      <c r="E191" s="2">
        <v>0.44193813971075624</v>
      </c>
      <c r="G191" s="2">
        <f t="shared" ca="1" si="2"/>
        <v>5.0898582359906408E-2</v>
      </c>
    </row>
    <row r="192" spans="2:7" x14ac:dyDescent="0.2">
      <c r="B192" s="2">
        <v>0.38195322481643257</v>
      </c>
      <c r="C192" s="2">
        <v>-0.16179656233194972</v>
      </c>
      <c r="D192" s="2">
        <v>1.6997453169704433</v>
      </c>
      <c r="E192" s="2">
        <v>0.42550525353347785</v>
      </c>
      <c r="G192" s="2">
        <f t="shared" ca="1" si="2"/>
        <v>0.38195322481643257</v>
      </c>
    </row>
    <row r="193" spans="2:7" x14ac:dyDescent="0.2">
      <c r="B193" s="2">
        <v>0.22848050793348629</v>
      </c>
      <c r="C193" s="2">
        <v>-1.2201683265281309</v>
      </c>
      <c r="D193" s="2">
        <v>4.2907262268675899</v>
      </c>
      <c r="E193" s="2">
        <v>0.14717834318338899</v>
      </c>
      <c r="G193" s="2">
        <f t="shared" ca="1" si="2"/>
        <v>0.22848050793348629</v>
      </c>
    </row>
    <row r="194" spans="2:7" x14ac:dyDescent="0.2">
      <c r="B194" s="2">
        <v>0.6364682264833933</v>
      </c>
      <c r="C194" s="2">
        <v>-8.0570624211519337E-2</v>
      </c>
      <c r="D194" s="2">
        <v>2.9008692057730889</v>
      </c>
      <c r="E194" s="2">
        <v>6.055677129758009</v>
      </c>
      <c r="G194" s="2">
        <f t="shared" ca="1" si="2"/>
        <v>0.6364682264833933</v>
      </c>
    </row>
    <row r="195" spans="2:7" x14ac:dyDescent="0.2">
      <c r="B195" s="2">
        <v>0.15070937554235175</v>
      </c>
      <c r="C195" s="2">
        <v>-0.32829258935653405</v>
      </c>
      <c r="D195" s="2">
        <v>2.7785918431669856</v>
      </c>
      <c r="E195" s="2">
        <v>0.15674757545246168</v>
      </c>
      <c r="G195" s="2">
        <f t="shared" ca="1" si="2"/>
        <v>0.15070937554235175</v>
      </c>
    </row>
    <row r="196" spans="2:7" x14ac:dyDescent="0.2">
      <c r="B196" s="2">
        <v>0.36579670440800288</v>
      </c>
      <c r="C196" s="2">
        <v>-0.34052087171439382</v>
      </c>
      <c r="D196" s="2">
        <v>0.96737345519703932</v>
      </c>
      <c r="E196" s="2">
        <v>1.7914662011697038</v>
      </c>
      <c r="G196" s="2">
        <f t="shared" ca="1" si="2"/>
        <v>0.36579670440800288</v>
      </c>
    </row>
    <row r="197" spans="2:7" x14ac:dyDescent="0.2">
      <c r="B197" s="2">
        <v>0.25546990185572765</v>
      </c>
      <c r="C197" s="2">
        <v>1.0647014422260148</v>
      </c>
      <c r="D197" s="2">
        <v>3.5002205739246683</v>
      </c>
      <c r="E197" s="2">
        <v>0.68258579000538955</v>
      </c>
      <c r="G197" s="2">
        <f t="shared" ca="1" si="2"/>
        <v>0.25546990185572765</v>
      </c>
    </row>
    <row r="198" spans="2:7" x14ac:dyDescent="0.2">
      <c r="B198" s="2">
        <v>0.78519569271983025</v>
      </c>
      <c r="C198" s="2">
        <v>0.88611812477036134</v>
      </c>
      <c r="D198" s="2">
        <v>3.2436587379536301</v>
      </c>
      <c r="E198" s="2">
        <v>2.0012790439351154</v>
      </c>
      <c r="G198" s="2">
        <f t="shared" ca="1" si="2"/>
        <v>0.78519569271983025</v>
      </c>
    </row>
    <row r="199" spans="2:7" x14ac:dyDescent="0.2">
      <c r="B199" s="2">
        <v>6.4908100590382239E-2</v>
      </c>
      <c r="C199" s="2">
        <v>1.184367689490696</v>
      </c>
      <c r="D199" s="2">
        <v>4.3730288804731465</v>
      </c>
      <c r="E199" s="2">
        <v>0.10311891764246121</v>
      </c>
      <c r="G199" s="2">
        <f t="shared" ca="1" si="2"/>
        <v>6.4908100590382239E-2</v>
      </c>
    </row>
    <row r="200" spans="2:7" x14ac:dyDescent="0.2">
      <c r="B200" s="2">
        <v>0.47436918947042533</v>
      </c>
      <c r="C200" s="2">
        <v>-0.88306045721656634</v>
      </c>
      <c r="D200" s="2">
        <v>3.8573132277872375</v>
      </c>
      <c r="E200" s="2">
        <v>4.1665882856482339</v>
      </c>
      <c r="G200" s="2">
        <f t="shared" ref="G200:G206" ca="1" si="3">OFFSET(B200:D200,0,$G$5,1,1)</f>
        <v>0.47436918947042533</v>
      </c>
    </row>
    <row r="201" spans="2:7" x14ac:dyDescent="0.2">
      <c r="B201" s="2">
        <v>0.12743471292142092</v>
      </c>
      <c r="C201" s="2">
        <v>-1.5147276238906282</v>
      </c>
      <c r="D201" s="2">
        <v>4.0383708760707577</v>
      </c>
      <c r="E201" s="2">
        <v>1.1474449794024764</v>
      </c>
      <c r="G201" s="2">
        <f t="shared" ca="1" si="3"/>
        <v>0.12743471292142092</v>
      </c>
    </row>
    <row r="202" spans="2:7" x14ac:dyDescent="0.2">
      <c r="B202" s="2">
        <v>0.10064600731895096</v>
      </c>
      <c r="C202" s="2">
        <v>-0.61906861678253011</v>
      </c>
      <c r="D202" s="2">
        <v>1.1922272027299248</v>
      </c>
      <c r="E202" s="2">
        <v>0.53123931662508506</v>
      </c>
      <c r="G202" s="2">
        <f t="shared" ca="1" si="3"/>
        <v>0.10064600731895096</v>
      </c>
    </row>
    <row r="203" spans="2:7" x14ac:dyDescent="0.2">
      <c r="B203" s="2">
        <v>0.18185326686217088</v>
      </c>
      <c r="C203" s="2">
        <v>-0.27207012146606391</v>
      </c>
      <c r="D203" s="2">
        <v>5.2224360734177564</v>
      </c>
      <c r="E203" s="2">
        <v>5.2998656906231334</v>
      </c>
      <c r="G203" s="2">
        <f t="shared" ca="1" si="3"/>
        <v>0.18185326686217088</v>
      </c>
    </row>
    <row r="204" spans="2:7" x14ac:dyDescent="0.2">
      <c r="B204" s="2">
        <v>0.88392124431840402</v>
      </c>
      <c r="C204" s="2">
        <v>2.1498609728162164</v>
      </c>
      <c r="D204" s="2">
        <v>2.4505169443732</v>
      </c>
      <c r="E204" s="2">
        <v>0.1556892018825016</v>
      </c>
      <c r="G204" s="2">
        <f t="shared" ca="1" si="3"/>
        <v>0.88392124431840402</v>
      </c>
    </row>
    <row r="205" spans="2:7" x14ac:dyDescent="0.2">
      <c r="B205" s="2">
        <v>0.14733203609612552</v>
      </c>
      <c r="C205" s="2">
        <v>0.52320966518632184</v>
      </c>
      <c r="D205" s="2">
        <v>3.1653307510485953</v>
      </c>
      <c r="E205" s="2">
        <v>0.65558370722471759</v>
      </c>
      <c r="G205" s="2">
        <f t="shared" ca="1" si="3"/>
        <v>0.14733203609612552</v>
      </c>
    </row>
    <row r="206" spans="2:7" x14ac:dyDescent="0.2">
      <c r="B206" s="2">
        <v>4.2553347399126328E-2</v>
      </c>
      <c r="C206" s="2">
        <v>-0.17523938719717774</v>
      </c>
      <c r="D206" s="2">
        <v>2.6172178313932477</v>
      </c>
      <c r="E206" s="2">
        <v>0.59504834176572596</v>
      </c>
      <c r="G206" s="2">
        <f t="shared" ca="1" si="3"/>
        <v>4.2553347399126328E-2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7"/>
  <sheetViews>
    <sheetView workbookViewId="0">
      <selection activeCell="K25" sqref="K25"/>
    </sheetView>
  </sheetViews>
  <sheetFormatPr defaultRowHeight="12.75" x14ac:dyDescent="0.2"/>
  <cols>
    <col min="1" max="1" width="2.85546875" style="2" customWidth="1"/>
    <col min="2" max="16384" width="9.140625" style="2"/>
  </cols>
  <sheetData>
    <row r="1" spans="2:13" s="1" customFormat="1" ht="15.75" x14ac:dyDescent="0.25">
      <c r="B1" s="1" t="s">
        <v>45</v>
      </c>
    </row>
    <row r="2" spans="2:13" x14ac:dyDescent="0.2">
      <c r="B2" s="3" t="s">
        <v>39</v>
      </c>
    </row>
    <row r="3" spans="2:13" x14ac:dyDescent="0.2">
      <c r="B3" s="3"/>
    </row>
    <row r="4" spans="2:13" x14ac:dyDescent="0.2">
      <c r="B4" s="31" t="s">
        <v>40</v>
      </c>
      <c r="C4" s="30">
        <v>50</v>
      </c>
    </row>
    <row r="5" spans="2:13" x14ac:dyDescent="0.2">
      <c r="B5" s="31" t="s">
        <v>41</v>
      </c>
      <c r="C5" s="30">
        <f>COUNT(B8:B10002)</f>
        <v>150</v>
      </c>
    </row>
    <row r="7" spans="2:13" x14ac:dyDescent="0.2">
      <c r="B7" s="4" t="s">
        <v>33</v>
      </c>
      <c r="C7" s="4" t="s">
        <v>34</v>
      </c>
      <c r="D7" s="4" t="s">
        <v>35</v>
      </c>
      <c r="E7" s="4" t="s">
        <v>42</v>
      </c>
      <c r="F7" s="4" t="s">
        <v>43</v>
      </c>
    </row>
    <row r="8" spans="2:13" x14ac:dyDescent="0.2">
      <c r="B8" s="2">
        <v>4.5105816937097236</v>
      </c>
    </row>
    <row r="9" spans="2:13" x14ac:dyDescent="0.2">
      <c r="B9" s="2">
        <v>4.4733017415917944</v>
      </c>
      <c r="M9" s="18"/>
    </row>
    <row r="10" spans="2:13" x14ac:dyDescent="0.2">
      <c r="B10" s="2">
        <v>4.4693887548417575</v>
      </c>
      <c r="M10" s="18"/>
    </row>
    <row r="11" spans="2:13" x14ac:dyDescent="0.2">
      <c r="B11" s="2">
        <v>4.4380339288398254</v>
      </c>
    </row>
    <row r="12" spans="2:13" x14ac:dyDescent="0.2">
      <c r="B12" s="2">
        <v>4.4298399889947966</v>
      </c>
    </row>
    <row r="13" spans="2:13" x14ac:dyDescent="0.2">
      <c r="B13" s="2">
        <v>4.4157009456958658</v>
      </c>
    </row>
    <row r="14" spans="2:13" x14ac:dyDescent="0.2">
      <c r="B14" s="2">
        <v>4.4051552077126592</v>
      </c>
    </row>
    <row r="15" spans="2:13" x14ac:dyDescent="0.2">
      <c r="B15" s="2">
        <v>4.3927835470018177</v>
      </c>
    </row>
    <row r="16" spans="2:13" x14ac:dyDescent="0.2">
      <c r="B16" s="2">
        <v>4.389760286091116</v>
      </c>
    </row>
    <row r="17" spans="2:17" x14ac:dyDescent="0.2">
      <c r="B17" s="2">
        <v>4.3520615659608817</v>
      </c>
    </row>
    <row r="18" spans="2:17" x14ac:dyDescent="0.2">
      <c r="B18" s="2">
        <v>4.3302621450913588</v>
      </c>
      <c r="P18" s="18"/>
      <c r="Q18" s="23"/>
    </row>
    <row r="19" spans="2:17" x14ac:dyDescent="0.2">
      <c r="B19" s="2">
        <v>4.3103047849274745</v>
      </c>
      <c r="P19" s="18"/>
    </row>
    <row r="20" spans="2:17" x14ac:dyDescent="0.2">
      <c r="B20" s="2">
        <v>4.2985446863899357</v>
      </c>
    </row>
    <row r="21" spans="2:17" x14ac:dyDescent="0.2">
      <c r="B21" s="2">
        <v>4.2738714671337092</v>
      </c>
    </row>
    <row r="22" spans="2:17" x14ac:dyDescent="0.2">
      <c r="B22" s="2">
        <v>4.2360110594757696</v>
      </c>
    </row>
    <row r="23" spans="2:17" x14ac:dyDescent="0.2">
      <c r="B23" s="2">
        <v>4.2199886468724745</v>
      </c>
    </row>
    <row r="24" spans="2:17" x14ac:dyDescent="0.2">
      <c r="B24" s="2">
        <v>4.169917540383496</v>
      </c>
    </row>
    <row r="25" spans="2:17" x14ac:dyDescent="0.2">
      <c r="B25" s="2">
        <v>4.165580808899719</v>
      </c>
      <c r="M25" s="18"/>
    </row>
    <row r="26" spans="2:17" x14ac:dyDescent="0.2">
      <c r="B26" s="2">
        <v>4.1451306216101269</v>
      </c>
      <c r="M26" s="18"/>
    </row>
    <row r="27" spans="2:17" x14ac:dyDescent="0.2">
      <c r="B27" s="2">
        <v>4.1386546891698304</v>
      </c>
    </row>
    <row r="28" spans="2:17" x14ac:dyDescent="0.2">
      <c r="B28" s="2">
        <v>4.0181604331477976</v>
      </c>
    </row>
    <row r="29" spans="2:17" x14ac:dyDescent="0.2">
      <c r="B29" s="2">
        <v>3.9944401421038669</v>
      </c>
    </row>
    <row r="30" spans="2:17" x14ac:dyDescent="0.2">
      <c r="B30" s="2">
        <v>3.9441288293111194</v>
      </c>
    </row>
    <row r="31" spans="2:17" x14ac:dyDescent="0.2">
      <c r="B31" s="2">
        <v>3.9356716611333944</v>
      </c>
    </row>
    <row r="32" spans="2:17" x14ac:dyDescent="0.2">
      <c r="B32" s="2">
        <v>3.9333938132891459</v>
      </c>
    </row>
    <row r="33" spans="2:2" x14ac:dyDescent="0.2">
      <c r="B33" s="2">
        <v>3.863768191649954</v>
      </c>
    </row>
    <row r="34" spans="2:2" x14ac:dyDescent="0.2">
      <c r="B34" s="2">
        <v>3.7757341126813646</v>
      </c>
    </row>
    <row r="35" spans="2:2" x14ac:dyDescent="0.2">
      <c r="B35" s="2">
        <v>3.7580519943601751</v>
      </c>
    </row>
    <row r="36" spans="2:2" x14ac:dyDescent="0.2">
      <c r="B36" s="2">
        <v>3.7088794474267814</v>
      </c>
    </row>
    <row r="37" spans="2:2" x14ac:dyDescent="0.2">
      <c r="B37" s="2">
        <v>3.6911884291419499</v>
      </c>
    </row>
    <row r="38" spans="2:2" x14ac:dyDescent="0.2">
      <c r="B38" s="2">
        <v>3.6642037840312129</v>
      </c>
    </row>
    <row r="39" spans="2:2" x14ac:dyDescent="0.2">
      <c r="B39" s="2">
        <v>3.6546315023883951</v>
      </c>
    </row>
    <row r="40" spans="2:2" x14ac:dyDescent="0.2">
      <c r="B40" s="2">
        <v>3.5946452840347787</v>
      </c>
    </row>
    <row r="41" spans="2:2" x14ac:dyDescent="0.2">
      <c r="B41" s="2">
        <v>3.5935086859452317</v>
      </c>
    </row>
    <row r="42" spans="2:2" x14ac:dyDescent="0.2">
      <c r="B42" s="2">
        <v>3.5913252318110622</v>
      </c>
    </row>
    <row r="43" spans="2:2" x14ac:dyDescent="0.2">
      <c r="B43" s="2">
        <v>3.5807862912704405</v>
      </c>
    </row>
    <row r="44" spans="2:2" x14ac:dyDescent="0.2">
      <c r="B44" s="2">
        <v>3.553620951846626</v>
      </c>
    </row>
    <row r="45" spans="2:2" x14ac:dyDescent="0.2">
      <c r="B45" s="2">
        <v>3.5460721031495419</v>
      </c>
    </row>
    <row r="46" spans="2:2" x14ac:dyDescent="0.2">
      <c r="B46" s="2">
        <v>3.5395570305947888</v>
      </c>
    </row>
    <row r="47" spans="2:2" x14ac:dyDescent="0.2">
      <c r="B47" s="2">
        <v>3.462321238767192</v>
      </c>
    </row>
    <row r="48" spans="2:2" x14ac:dyDescent="0.2">
      <c r="B48" s="2">
        <v>3.3596295826415723</v>
      </c>
    </row>
    <row r="49" spans="2:2" x14ac:dyDescent="0.2">
      <c r="B49" s="2">
        <v>3.341649275063137</v>
      </c>
    </row>
    <row r="50" spans="2:2" x14ac:dyDescent="0.2">
      <c r="B50" s="2">
        <v>3.3160073949156876</v>
      </c>
    </row>
    <row r="51" spans="2:2" x14ac:dyDescent="0.2">
      <c r="B51" s="2">
        <v>3.2790005170098002</v>
      </c>
    </row>
    <row r="52" spans="2:2" x14ac:dyDescent="0.2">
      <c r="B52" s="2">
        <v>3.2785880231490458</v>
      </c>
    </row>
    <row r="53" spans="2:2" x14ac:dyDescent="0.2">
      <c r="B53" s="2">
        <v>3.2441254621836255</v>
      </c>
    </row>
    <row r="54" spans="2:2" x14ac:dyDescent="0.2">
      <c r="B54" s="2">
        <v>3.2404971861486711</v>
      </c>
    </row>
    <row r="55" spans="2:2" x14ac:dyDescent="0.2">
      <c r="B55" s="2">
        <v>3.1630642202273465</v>
      </c>
    </row>
    <row r="56" spans="2:2" x14ac:dyDescent="0.2">
      <c r="B56" s="2">
        <v>3.1391007797458181</v>
      </c>
    </row>
    <row r="57" spans="2:2" x14ac:dyDescent="0.2">
      <c r="B57" s="2">
        <v>3.0332328260049053</v>
      </c>
    </row>
    <row r="58" spans="2:2" x14ac:dyDescent="0.2">
      <c r="B58" s="2">
        <v>3.0160798922812293</v>
      </c>
    </row>
    <row r="59" spans="2:2" x14ac:dyDescent="0.2">
      <c r="B59" s="2">
        <v>2.9798841299689562</v>
      </c>
    </row>
    <row r="60" spans="2:2" x14ac:dyDescent="0.2">
      <c r="B60" s="2">
        <v>2.9700756848112451</v>
      </c>
    </row>
    <row r="61" spans="2:2" x14ac:dyDescent="0.2">
      <c r="B61" s="2">
        <v>2.92116049671744</v>
      </c>
    </row>
    <row r="62" spans="2:2" x14ac:dyDescent="0.2">
      <c r="B62" s="2">
        <v>2.9004865230453065</v>
      </c>
    </row>
    <row r="63" spans="2:2" x14ac:dyDescent="0.2">
      <c r="B63" s="2">
        <v>2.8518280306145543</v>
      </c>
    </row>
    <row r="64" spans="2:2" x14ac:dyDescent="0.2">
      <c r="B64" s="2">
        <v>2.6951878754889393</v>
      </c>
    </row>
    <row r="65" spans="2:2" x14ac:dyDescent="0.2">
      <c r="B65" s="2">
        <v>2.6571600057443785</v>
      </c>
    </row>
    <row r="66" spans="2:2" x14ac:dyDescent="0.2">
      <c r="B66" s="2">
        <v>2.5822915065637781</v>
      </c>
    </row>
    <row r="67" spans="2:2" x14ac:dyDescent="0.2">
      <c r="B67" s="2">
        <v>2.5813292907676786</v>
      </c>
    </row>
    <row r="68" spans="2:2" x14ac:dyDescent="0.2">
      <c r="B68" s="2">
        <v>2.5556584388476051</v>
      </c>
    </row>
    <row r="69" spans="2:2" x14ac:dyDescent="0.2">
      <c r="B69" s="2">
        <v>2.5532214281305472</v>
      </c>
    </row>
    <row r="70" spans="2:2" x14ac:dyDescent="0.2">
      <c r="B70" s="2">
        <v>2.541315794524186</v>
      </c>
    </row>
    <row r="71" spans="2:2" x14ac:dyDescent="0.2">
      <c r="B71" s="2">
        <v>2.5272684063221651</v>
      </c>
    </row>
    <row r="72" spans="2:2" x14ac:dyDescent="0.2">
      <c r="B72" s="2">
        <v>2.5070611897885073</v>
      </c>
    </row>
    <row r="73" spans="2:2" x14ac:dyDescent="0.2">
      <c r="B73" s="2">
        <v>2.5016749251269967</v>
      </c>
    </row>
    <row r="74" spans="2:2" x14ac:dyDescent="0.2">
      <c r="B74" s="2">
        <v>2.4922237811954147</v>
      </c>
    </row>
    <row r="75" spans="2:2" x14ac:dyDescent="0.2">
      <c r="B75" s="2">
        <v>2.4638014835520821</v>
      </c>
    </row>
    <row r="76" spans="2:2" x14ac:dyDescent="0.2">
      <c r="B76" s="2">
        <v>2.4406996006957238</v>
      </c>
    </row>
    <row r="77" spans="2:2" x14ac:dyDescent="0.2">
      <c r="B77" s="2">
        <v>2.4331689576477542</v>
      </c>
    </row>
    <row r="78" spans="2:2" x14ac:dyDescent="0.2">
      <c r="B78" s="2">
        <v>2.3949178850467585</v>
      </c>
    </row>
    <row r="79" spans="2:2" x14ac:dyDescent="0.2">
      <c r="B79" s="2">
        <v>2.3607669433444585</v>
      </c>
    </row>
    <row r="80" spans="2:2" x14ac:dyDescent="0.2">
      <c r="B80" s="2">
        <v>2.3592059792757158</v>
      </c>
    </row>
    <row r="81" spans="2:2" x14ac:dyDescent="0.2">
      <c r="B81" s="2">
        <v>2.35646011178296</v>
      </c>
    </row>
    <row r="82" spans="2:2" x14ac:dyDescent="0.2">
      <c r="B82" s="2">
        <v>2.3252579080932003</v>
      </c>
    </row>
    <row r="83" spans="2:2" x14ac:dyDescent="0.2">
      <c r="B83" s="2">
        <v>2.3123086392213326</v>
      </c>
    </row>
    <row r="84" spans="2:2" x14ac:dyDescent="0.2">
      <c r="B84" s="2">
        <v>2.2926198299336806</v>
      </c>
    </row>
    <row r="85" spans="2:2" x14ac:dyDescent="0.2">
      <c r="B85" s="2">
        <v>2.2763366662911433</v>
      </c>
    </row>
    <row r="86" spans="2:2" x14ac:dyDescent="0.2">
      <c r="B86" s="2">
        <v>2.2760202060403385</v>
      </c>
    </row>
    <row r="87" spans="2:2" x14ac:dyDescent="0.2">
      <c r="B87" s="2">
        <v>2.2577553731043238</v>
      </c>
    </row>
    <row r="88" spans="2:2" x14ac:dyDescent="0.2">
      <c r="B88" s="2">
        <v>2.2327280076308593</v>
      </c>
    </row>
    <row r="89" spans="2:2" x14ac:dyDescent="0.2">
      <c r="B89" s="2">
        <v>2.2116057600804298</v>
      </c>
    </row>
    <row r="90" spans="2:2" x14ac:dyDescent="0.2">
      <c r="B90" s="2">
        <v>2.1956151930631931</v>
      </c>
    </row>
    <row r="91" spans="2:2" x14ac:dyDescent="0.2">
      <c r="B91" s="2">
        <v>2.1759806109620103</v>
      </c>
    </row>
    <row r="92" spans="2:2" x14ac:dyDescent="0.2">
      <c r="B92" s="2">
        <v>2.1508908211732214</v>
      </c>
    </row>
    <row r="93" spans="2:2" x14ac:dyDescent="0.2">
      <c r="B93" s="2">
        <v>2.1508875017397662</v>
      </c>
    </row>
    <row r="94" spans="2:2" x14ac:dyDescent="0.2">
      <c r="B94" s="2">
        <v>2.1171324881772806</v>
      </c>
    </row>
    <row r="95" spans="2:2" x14ac:dyDescent="0.2">
      <c r="B95" s="2">
        <v>2.1132910182222107</v>
      </c>
    </row>
    <row r="96" spans="2:2" x14ac:dyDescent="0.2">
      <c r="B96" s="2">
        <v>2.087307044682789</v>
      </c>
    </row>
    <row r="97" spans="2:2" x14ac:dyDescent="0.2">
      <c r="B97" s="2">
        <v>2.0342997910967564</v>
      </c>
    </row>
    <row r="98" spans="2:2" x14ac:dyDescent="0.2">
      <c r="B98" s="2">
        <v>2.0241690184891881</v>
      </c>
    </row>
    <row r="99" spans="2:2" x14ac:dyDescent="0.2">
      <c r="B99" s="2">
        <v>2.0089187468558172</v>
      </c>
    </row>
    <row r="100" spans="2:2" x14ac:dyDescent="0.2">
      <c r="B100" s="2">
        <v>1.9151395531072914</v>
      </c>
    </row>
    <row r="101" spans="2:2" x14ac:dyDescent="0.2">
      <c r="B101" s="2">
        <v>1.8006738789987105</v>
      </c>
    </row>
    <row r="102" spans="2:2" x14ac:dyDescent="0.2">
      <c r="B102" s="2">
        <v>1.7796305957247052</v>
      </c>
    </row>
    <row r="103" spans="2:2" x14ac:dyDescent="0.2">
      <c r="B103" s="2">
        <v>1.6848537208054197</v>
      </c>
    </row>
    <row r="104" spans="2:2" x14ac:dyDescent="0.2">
      <c r="B104" s="2">
        <v>1.6712020949410458</v>
      </c>
    </row>
    <row r="105" spans="2:2" x14ac:dyDescent="0.2">
      <c r="B105" s="2">
        <v>1.6698212496759033</v>
      </c>
    </row>
    <row r="106" spans="2:2" x14ac:dyDescent="0.2">
      <c r="B106" s="2">
        <v>1.6306636417811862</v>
      </c>
    </row>
    <row r="107" spans="2:2" x14ac:dyDescent="0.2">
      <c r="B107" s="2">
        <v>1.5784021216466093</v>
      </c>
    </row>
    <row r="108" spans="2:2" x14ac:dyDescent="0.2">
      <c r="B108" s="2">
        <v>1.5742993073013909</v>
      </c>
    </row>
    <row r="109" spans="2:2" x14ac:dyDescent="0.2">
      <c r="B109" s="2">
        <v>1.5258669742967315</v>
      </c>
    </row>
    <row r="110" spans="2:2" x14ac:dyDescent="0.2">
      <c r="B110" s="2">
        <v>1.4877126364616697</v>
      </c>
    </row>
    <row r="111" spans="2:2" x14ac:dyDescent="0.2">
      <c r="B111" s="2">
        <v>1.4662808664144609</v>
      </c>
    </row>
    <row r="112" spans="2:2" x14ac:dyDescent="0.2">
      <c r="B112" s="2">
        <v>1.4455250602531127</v>
      </c>
    </row>
    <row r="113" spans="2:2" x14ac:dyDescent="0.2">
      <c r="B113" s="2">
        <v>1.409042570549885</v>
      </c>
    </row>
    <row r="114" spans="2:2" x14ac:dyDescent="0.2">
      <c r="B114" s="2">
        <v>1.3726368083877922</v>
      </c>
    </row>
    <row r="115" spans="2:2" x14ac:dyDescent="0.2">
      <c r="B115" s="2">
        <v>1.2930574234912262</v>
      </c>
    </row>
    <row r="116" spans="2:2" x14ac:dyDescent="0.2">
      <c r="B116" s="2">
        <v>1.2742537800050862</v>
      </c>
    </row>
    <row r="117" spans="2:2" x14ac:dyDescent="0.2">
      <c r="B117" s="2">
        <v>1.2701922619285848</v>
      </c>
    </row>
    <row r="118" spans="2:2" x14ac:dyDescent="0.2">
      <c r="B118" s="2">
        <v>1.2567259820370267</v>
      </c>
    </row>
    <row r="119" spans="2:2" x14ac:dyDescent="0.2">
      <c r="B119" s="2">
        <v>1.2526921656023955</v>
      </c>
    </row>
    <row r="120" spans="2:2" x14ac:dyDescent="0.2">
      <c r="B120" s="2">
        <v>1.176229760470223</v>
      </c>
    </row>
    <row r="121" spans="2:2" x14ac:dyDescent="0.2">
      <c r="B121" s="2">
        <v>1.1393282384163199</v>
      </c>
    </row>
    <row r="122" spans="2:2" x14ac:dyDescent="0.2">
      <c r="B122" s="2">
        <v>1.0991559563106561</v>
      </c>
    </row>
    <row r="123" spans="2:2" x14ac:dyDescent="0.2">
      <c r="B123" s="2">
        <v>1.0830511653679809</v>
      </c>
    </row>
    <row r="124" spans="2:2" x14ac:dyDescent="0.2">
      <c r="B124" s="2">
        <v>1.0379192066807637</v>
      </c>
    </row>
    <row r="125" spans="2:2" x14ac:dyDescent="0.2">
      <c r="B125" s="2">
        <v>0.99609856325909352</v>
      </c>
    </row>
    <row r="126" spans="2:2" x14ac:dyDescent="0.2">
      <c r="B126" s="2">
        <v>0.88301547245545642</v>
      </c>
    </row>
    <row r="127" spans="2:2" x14ac:dyDescent="0.2">
      <c r="B127" s="2">
        <v>0.83901544206989787</v>
      </c>
    </row>
    <row r="128" spans="2:2" x14ac:dyDescent="0.2">
      <c r="B128" s="2">
        <v>0.71649469311247849</v>
      </c>
    </row>
    <row r="129" spans="2:2" x14ac:dyDescent="0.2">
      <c r="B129" s="2">
        <v>0.70841606281413227</v>
      </c>
    </row>
    <row r="130" spans="2:2" x14ac:dyDescent="0.2">
      <c r="B130" s="2">
        <v>0.58424806563631204</v>
      </c>
    </row>
    <row r="131" spans="2:2" x14ac:dyDescent="0.2">
      <c r="B131" s="2">
        <v>0.58362691996142146</v>
      </c>
    </row>
    <row r="132" spans="2:2" x14ac:dyDescent="0.2">
      <c r="B132" s="2">
        <v>0.57193234476504085</v>
      </c>
    </row>
    <row r="133" spans="2:2" x14ac:dyDescent="0.2">
      <c r="B133" s="2">
        <v>0.56527700934602265</v>
      </c>
    </row>
    <row r="134" spans="2:2" x14ac:dyDescent="0.2">
      <c r="B134" s="2">
        <v>0.55675080365212359</v>
      </c>
    </row>
    <row r="135" spans="2:2" x14ac:dyDescent="0.2">
      <c r="B135" s="2">
        <v>0.49690587242163264</v>
      </c>
    </row>
    <row r="136" spans="2:2" x14ac:dyDescent="0.2">
      <c r="B136" s="2">
        <v>0.47555412061456259</v>
      </c>
    </row>
    <row r="137" spans="2:2" x14ac:dyDescent="0.2">
      <c r="B137" s="2">
        <v>0.46692978935653162</v>
      </c>
    </row>
    <row r="138" spans="2:2" x14ac:dyDescent="0.2">
      <c r="B138" s="2">
        <v>0.46049129267680922</v>
      </c>
    </row>
    <row r="139" spans="2:2" x14ac:dyDescent="0.2">
      <c r="B139" s="2">
        <v>0.2867695056665065</v>
      </c>
    </row>
    <row r="140" spans="2:2" x14ac:dyDescent="0.2">
      <c r="B140" s="2">
        <v>0.16146656698029282</v>
      </c>
    </row>
    <row r="141" spans="2:2" x14ac:dyDescent="0.2">
      <c r="B141" s="2">
        <v>-2.0648072182097188E-2</v>
      </c>
    </row>
    <row r="142" spans="2:2" x14ac:dyDescent="0.2">
      <c r="B142" s="2">
        <v>-0.14706087765786524</v>
      </c>
    </row>
    <row r="143" spans="2:2" x14ac:dyDescent="0.2">
      <c r="B143" s="2">
        <v>-0.15388564287545758</v>
      </c>
    </row>
    <row r="144" spans="2:2" x14ac:dyDescent="0.2">
      <c r="B144" s="2">
        <v>-0.34360707387693878</v>
      </c>
    </row>
    <row r="145" spans="2:2" x14ac:dyDescent="0.2">
      <c r="B145" s="2">
        <v>-0.35982464877750786</v>
      </c>
    </row>
    <row r="146" spans="2:2" x14ac:dyDescent="0.2">
      <c r="B146" s="2">
        <v>-0.37120524138604694</v>
      </c>
    </row>
    <row r="147" spans="2:2" x14ac:dyDescent="0.2">
      <c r="B147" s="2">
        <v>-0.46120078061029002</v>
      </c>
    </row>
    <row r="148" spans="2:2" x14ac:dyDescent="0.2">
      <c r="B148" s="2">
        <v>-0.66135508280029232</v>
      </c>
    </row>
    <row r="149" spans="2:2" x14ac:dyDescent="0.2">
      <c r="B149" s="2">
        <v>-0.70515286093202256</v>
      </c>
    </row>
    <row r="150" spans="2:2" x14ac:dyDescent="0.2">
      <c r="B150" s="2">
        <v>-0.75072262238772591</v>
      </c>
    </row>
    <row r="151" spans="2:2" x14ac:dyDescent="0.2">
      <c r="B151" s="2">
        <v>-0.87377040049366084</v>
      </c>
    </row>
    <row r="152" spans="2:2" x14ac:dyDescent="0.2">
      <c r="B152" s="2">
        <v>-1.011742227155926</v>
      </c>
    </row>
    <row r="153" spans="2:2" x14ac:dyDescent="0.2">
      <c r="B153" s="2">
        <v>-1.0948805460932221</v>
      </c>
    </row>
    <row r="154" spans="2:2" x14ac:dyDescent="0.2">
      <c r="B154" s="2">
        <v>-1.2475852086694506</v>
      </c>
    </row>
    <row r="155" spans="2:2" x14ac:dyDescent="0.2">
      <c r="B155" s="2">
        <v>-1.4721609159649667</v>
      </c>
    </row>
    <row r="156" spans="2:2" x14ac:dyDescent="0.2">
      <c r="B156" s="2">
        <v>-1.7998359549250047</v>
      </c>
    </row>
    <row r="157" spans="2:2" x14ac:dyDescent="0.2">
      <c r="B157" s="2">
        <v>-2.3837278590502251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4.1</vt:lpstr>
      <vt:lpstr>Ex 4.2</vt:lpstr>
      <vt:lpstr>Ex 4.3</vt:lpstr>
      <vt:lpstr>Ex 4.4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2013-01-16T20:03:03Z</dcterms:modified>
</cp:coreProperties>
</file>